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updateLinks="never" codeName="Workbook" defaultThemeVersion="124226"/>
  <bookViews>
    <workbookView xWindow="5520" yWindow="528" windowWidth="9780" windowHeight="7260" tabRatio="910" firstSheet="6" activeTab="6"/>
  </bookViews>
  <sheets>
    <sheet name="Сведения об изменениях" sheetId="382" state="veryHidden" r:id="rId1"/>
    <sheet name="Columns" sheetId="363" state="veryHidden" r:id="rId2"/>
    <sheet name="Rows" sheetId="377" state="veryHidden" r:id="rId3"/>
    <sheet name="Reference" sheetId="378" state="veryHidden" r:id="rId4"/>
    <sheet name="RegistryMunicipal" sheetId="383" state="veryHidden" r:id="rId5"/>
    <sheet name="SheetList" sheetId="336" state="veryHidden" r:id="rId6"/>
    <sheet name="Потребительские характеристики" sheetId="385" r:id="rId7"/>
  </sheets>
  <functionGroups/>
  <externalReferences>
    <externalReference r:id="rId8"/>
    <externalReference r:id="rId9"/>
    <externalReference r:id="rId10"/>
    <externalReference r:id="rId11"/>
  </externalReferences>
  <definedNames>
    <definedName name="add_CASE_range">Rows!$70:$70</definedName>
    <definedName name="add_COMMENTS_range">Rows!$2:$2</definedName>
    <definedName name="add_EVENT_range">Rows!$36:$45</definedName>
    <definedName name="add_FUEL_range">Rows!$8:$12</definedName>
    <definedName name="add_IDEX_GCAL_range">Rows!$65:$65</definedName>
    <definedName name="add_IDEX_KG_range">Rows!$67:$67</definedName>
    <definedName name="add_IDEX_range">Rows!$6:$6</definedName>
    <definedName name="add_INFO_range">Rows!$59:$59</definedName>
    <definedName name="add_INVEST_INDEX_range">Rows!$56:$57</definedName>
    <definedName name="add_METHOD_range">Rows!$31:$32</definedName>
    <definedName name="add_MO_range">Rows!$73:$73</definedName>
    <definedName name="add_MR_range">Rows!$75:$76</definedName>
    <definedName name="add_PRODUCT_range">Rows!$34:$34</definedName>
    <definedName name="add_PROVIDER_range">Rows!$14:$17</definedName>
    <definedName name="add_PROVIDER2_range">Rows!$20:$23</definedName>
    <definedName name="add_PUBLIC_range">Rows!$61:$63</definedName>
    <definedName name="add_SOURCE_range">Rows!$47:$52</definedName>
    <definedName name="add_T_range">Rows!$78:$80</definedName>
    <definedName name="add_TERRITORY_range">Rows!$28:$29</definedName>
    <definedName name="add_TYPE_range">Rows!$4:$4</definedName>
    <definedName name="add_YEAR_range">Rows!$54:$54</definedName>
    <definedName name="anscount" hidden="1">1</definedName>
    <definedName name="Instr_1">#REF!</definedName>
    <definedName name="Instr_2">#REF!</definedName>
    <definedName name="Instr_3">#REF!</definedName>
    <definedName name="Instr_4">#REF!</definedName>
    <definedName name="Instr_5">#REF!</definedName>
    <definedName name="Instr_6">#REF!</definedName>
    <definedName name="List_01_org_full_name">#REF!</definedName>
    <definedName name="List_01_subvision_name">#REF!</definedName>
    <definedName name="List01_BlueCellsWithoutDogs">#REF!,#REF!,#REF!</definedName>
    <definedName name="List01_DataRange">#REF!</definedName>
    <definedName name="List01_YellowCells">#REF!,#REF!,#REF!</definedName>
    <definedName name="List02_DataRange">#REF!</definedName>
    <definedName name="List02_DateBalanceTransfer">#REF!</definedName>
    <definedName name="List02_InternetPublic">#REF!</definedName>
    <definedName name="List02_InvestInfo">#REF!</definedName>
    <definedName name="List02_IsBalanceTransfer">#REF!</definedName>
    <definedName name="List02_IsInvestChange">#REF!</definedName>
    <definedName name="List02_IsInvestProg">#REF!</definedName>
    <definedName name="List02_More80Percent">#REF!</definedName>
    <definedName name="List02_NoInternet">#REF!</definedName>
    <definedName name="List02_Product">#REF!</definedName>
    <definedName name="List02_Product2">#REF!</definedName>
    <definedName name="List02_ReportType">#REF!</definedName>
    <definedName name="List03_DataRange">#REF!</definedName>
    <definedName name="List03_MO1_Range">#REF!</definedName>
    <definedName name="List03_Territories_range">#REF!</definedName>
    <definedName name="List10_BuhSite">#REF!</definedName>
    <definedName name="List10_DataRange">#REF!</definedName>
    <definedName name="List10_ProductionCosts">#REF!</definedName>
    <definedName name="List10_RepairCosts">#REF!</definedName>
    <definedName name="List11_DataRange">#REF!</definedName>
    <definedName name="List11_ProductionCosts">#REF!</definedName>
    <definedName name="List11_ProductionCosts_Range">#REF!</definedName>
    <definedName name="List11_RepairCosts">#REF!</definedName>
    <definedName name="List11_RepairCosts_Range">#REF!</definedName>
    <definedName name="List12_DataRange">#REF!</definedName>
    <definedName name="List13_DataRange">#REF!</definedName>
    <definedName name="List14_DataRange">#REF!</definedName>
    <definedName name="List15_CheckLinkFS">#REF!,#REF!,#REF!</definedName>
    <definedName name="List15_DataRange">#REF!</definedName>
    <definedName name="List15_Printing">#REF!,#REF!,#REF!</definedName>
    <definedName name="List15_Sites">#REF!,#REF!,#REF!,#REF!,#REF!,#REF!</definedName>
    <definedName name="List16_DataRange">'Сведения об изменениях'!$D$10:$F$11</definedName>
    <definedName name="MO_LIST">RegistryMunicipal!$A$2:$A$64</definedName>
    <definedName name="MO_LIST_10">RegistryMunicipal!$F$148:$F$165</definedName>
    <definedName name="MO_LIST_11">RegistryMunicipal!$F$166:$F$179</definedName>
    <definedName name="MO_LIST_12">RegistryMunicipal!$F$180:$F$200</definedName>
    <definedName name="MO_LIST_13">RegistryMunicipal!$F$201:$F$214</definedName>
    <definedName name="MO_LIST_14">RegistryMunicipal!$F$215:$F$230</definedName>
    <definedName name="MO_LIST_15">RegistryMunicipal!$F$231:$F$246</definedName>
    <definedName name="MO_LIST_16">RegistryMunicipal!$F$247:$F$263</definedName>
    <definedName name="MO_LIST_17">RegistryMunicipal!$F$264:$F$276</definedName>
    <definedName name="MO_LIST_18">RegistryMunicipal!$F$277:$F$290</definedName>
    <definedName name="MO_LIST_19">RegistryMunicipal!$F$291:$F$303</definedName>
    <definedName name="MO_LIST_2">RegistryMunicipal!$F$2:$F$17</definedName>
    <definedName name="MO_LIST_20">RegistryMunicipal!$F$304:$F$320</definedName>
    <definedName name="MO_LIST_21">RegistryMunicipal!$F$321</definedName>
    <definedName name="MO_LIST_22">RegistryMunicipal!$F$322</definedName>
    <definedName name="MO_LIST_23">RegistryMunicipal!$F$323</definedName>
    <definedName name="MO_LIST_24">RegistryMunicipal!$F$324</definedName>
    <definedName name="MO_LIST_25">RegistryMunicipal!$F$325</definedName>
    <definedName name="MO_LIST_26">RegistryMunicipal!$F$326</definedName>
    <definedName name="MO_LIST_27">RegistryMunicipal!$F$327</definedName>
    <definedName name="MO_LIST_28">RegistryMunicipal!$F$328</definedName>
    <definedName name="MO_LIST_29">RegistryMunicipal!$F$329:$F$346</definedName>
    <definedName name="MO_LIST_3">RegistryMunicipal!$F$18:$F$38</definedName>
    <definedName name="MO_LIST_30">RegistryMunicipal!$F$347:$F$360</definedName>
    <definedName name="MO_LIST_31">RegistryMunicipal!$F$361:$F$376</definedName>
    <definedName name="MO_LIST_32">RegistryMunicipal!$F$377:$F$390</definedName>
    <definedName name="MO_LIST_33">RegistryMunicipal!$F$391</definedName>
    <definedName name="MO_LIST_34">RegistryMunicipal!$F$392:$F$407</definedName>
    <definedName name="MO_LIST_35">RegistryMunicipal!$F$408:$F$421</definedName>
    <definedName name="MO_LIST_36">RegistryMunicipal!$F$422:$F$441</definedName>
    <definedName name="MO_LIST_37">RegistryMunicipal!$F$442:$F$464</definedName>
    <definedName name="MO_LIST_38">RegistryMunicipal!$F$465:$F$479</definedName>
    <definedName name="MO_LIST_39">RegistryMunicipal!$F$480:$F$491</definedName>
    <definedName name="MO_LIST_4">RegistryMunicipal!$F$39:$F$51</definedName>
    <definedName name="MO_LIST_40">RegistryMunicipal!$F$492:$F$509</definedName>
    <definedName name="MO_LIST_41">RegistryMunicipal!$F$510:$F$526</definedName>
    <definedName name="MO_LIST_42">RegistryMunicipal!$F$527:$F$536</definedName>
    <definedName name="MO_LIST_43">RegistryMunicipal!$F$537:$F$551</definedName>
    <definedName name="MO_LIST_44">RegistryMunicipal!$F$552:$F$572</definedName>
    <definedName name="MO_LIST_45">RegistryMunicipal!$F$573:$F$585</definedName>
    <definedName name="MO_LIST_46">RegistryMunicipal!$F$586:$F$598</definedName>
    <definedName name="MO_LIST_47">RegistryMunicipal!$F$599:$F$616</definedName>
    <definedName name="MO_LIST_48">RegistryMunicipal!$F$617:$F$629</definedName>
    <definedName name="MO_LIST_49">RegistryMunicipal!$F$630:$F$644</definedName>
    <definedName name="MO_LIST_5">RegistryMunicipal!$F$52:$F$67</definedName>
    <definedName name="MO_LIST_50">RegistryMunicipal!$F$645:$F$660</definedName>
    <definedName name="MO_LIST_51">RegistryMunicipal!$F$661:$F$673</definedName>
    <definedName name="MO_LIST_52">RegistryMunicipal!$F$674:$F$690</definedName>
    <definedName name="MO_LIST_53">RegistryMunicipal!$F$691:$F$706</definedName>
    <definedName name="MO_LIST_54">RegistryMunicipal!$F$707:$F$727</definedName>
    <definedName name="MO_LIST_55">RegistryMunicipal!$F$728:$F$741</definedName>
    <definedName name="MO_LIST_56">RegistryMunicipal!$F$742:$F$761</definedName>
    <definedName name="MO_LIST_57">RegistryMunicipal!$F$762:$F$781</definedName>
    <definedName name="MO_LIST_58">RegistryMunicipal!$F$782:$F$801</definedName>
    <definedName name="MO_LIST_59">RegistryMunicipal!$F$802:$F$816</definedName>
    <definedName name="MO_LIST_6">RegistryMunicipal!$F$68:$F$89</definedName>
    <definedName name="MO_LIST_60">RegistryMunicipal!$F$817:$F$831</definedName>
    <definedName name="MO_LIST_61">RegistryMunicipal!$F$832:$F$845</definedName>
    <definedName name="MO_LIST_62">RegistryMunicipal!$F$846:$F$862</definedName>
    <definedName name="MO_LIST_63">RegistryMunicipal!$F$863:$F$876</definedName>
    <definedName name="MO_LIST_64">RegistryMunicipal!$F$877:$F$896</definedName>
    <definedName name="MO_LIST_7">RegistryMunicipal!$F$90:$F$113</definedName>
    <definedName name="MO_LIST_8">RegistryMunicipal!$F$114:$F$131</definedName>
    <definedName name="MO_LIST_9">RegistryMunicipal!$F$132:$F$147</definedName>
    <definedName name="P19_T1_Protect" localSheetId="3"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2_Protect" localSheetId="3" hidden="1">P5_T1_Protect,P6_T1_Protect,P7_T1_Protect,P8_T1_Protect,P9_T1_Protect,P10_T1_Protect,P11_T1_Protect,P12_T1_Protect,P13_T1_Protect,P14_T1_Protect</definedName>
    <definedName name="P19_T2_Protect" localSheetId="2" hidden="1">P5_T1_Protect,P6_T1_Protect,P7_T1_Protect,P8_T1_Protect,P9_T1_Protect,P10_T1_Protect,P11_T1_Protect,P12_T1_Protect,P13_T1_Protect,P14_T1_Protect</definedName>
    <definedName name="P19_T2_Protect" localSheetId="0"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Reference_CheckLinkFS">Reference!$A$1</definedName>
    <definedName name="Reference_FinancialSource">Reference!$E$2:$E$13</definedName>
    <definedName name="Reference_TypeActivity">Reference!$F$2:$F$4</definedName>
    <definedName name="Reference_TypeOfReport">Reference!$C$2:$C$4</definedName>
    <definedName name="Reference_Unit">Reference!$D$2:$D$3</definedName>
    <definedName name="Reference_YesNo">Reference!$B$2:$B$3</definedName>
    <definedName name="SAPBEXrevision" hidden="1">1</definedName>
    <definedName name="SAPBEXsysID" hidden="1">"BW2"</definedName>
    <definedName name="SAPBEXwbID" hidden="1">"479GSPMTNK9HM4ZSIVE5K2SH6"</definedName>
    <definedName name="version">#REF!</definedName>
  </definedNames>
  <calcPr calcId="125725"/>
</workbook>
</file>

<file path=xl/calcChain.xml><?xml version="1.0" encoding="utf-8"?>
<calcChain xmlns="http://schemas.openxmlformats.org/spreadsheetml/2006/main">
  <c r="O20" i="377"/>
  <c r="O14"/>
  <c r="E12"/>
  <c r="E11"/>
  <c r="E10"/>
  <c r="E9"/>
  <c r="F8"/>
  <c r="D3" i="382"/>
  <c r="P20" i="377" l="1"/>
  <c r="P14"/>
  <c r="F3" i="382"/>
</calcChain>
</file>

<file path=xl/sharedStrings.xml><?xml version="1.0" encoding="utf-8"?>
<sst xmlns="http://schemas.openxmlformats.org/spreadsheetml/2006/main" count="3102" uniqueCount="1938">
  <si>
    <t>Муниципальное унитарное предприятие "Октябрьсккоммунводоканал"</t>
  </si>
  <si>
    <t>№ п/п</t>
  </si>
  <si>
    <t>1</t>
  </si>
  <si>
    <t>МР</t>
  </si>
  <si>
    <t>МО</t>
  </si>
  <si>
    <t>Добавить МО</t>
  </si>
  <si>
    <t>add_MO_range</t>
  </si>
  <si>
    <t>Добавить ГО / МР</t>
  </si>
  <si>
    <t>add_MR_range</t>
  </si>
  <si>
    <t>Тип отчета</t>
  </si>
  <si>
    <t>Расчетные листы</t>
  </si>
  <si>
    <t>Скрытые листы</t>
  </si>
  <si>
    <t>Инструкция</t>
  </si>
  <si>
    <t>Columns</t>
  </si>
  <si>
    <t>Титульный</t>
  </si>
  <si>
    <t>Rows</t>
  </si>
  <si>
    <t>Параметры</t>
  </si>
  <si>
    <t>Reference</t>
  </si>
  <si>
    <t>Территории</t>
  </si>
  <si>
    <t>RegistryMunicipal</t>
  </si>
  <si>
    <t>Показатели</t>
  </si>
  <si>
    <t>SheetList</t>
  </si>
  <si>
    <t>Товары и услуги</t>
  </si>
  <si>
    <t>Потребительские характеристики</t>
  </si>
  <si>
    <t>Инвестиционная программа</t>
  </si>
  <si>
    <t>Изменения инвест. программы</t>
  </si>
  <si>
    <t>Ссылки на публикации</t>
  </si>
  <si>
    <t>Сведения об изменениях</t>
  </si>
  <si>
    <t>Комментарий</t>
  </si>
  <si>
    <t>Ошибки и предупреждения</t>
  </si>
  <si>
    <t>*</t>
  </si>
  <si>
    <t>* кнопки "Сделать образец" и "Сделать шаблон" не проверяют правильность листов с тарифами и листа "Комментарий". Рекомендуется проверить эти листы вручную перед сохранением.</t>
  </si>
  <si>
    <t>MO1</t>
  </si>
  <si>
    <t>МО1_ОКТМО</t>
  </si>
  <si>
    <t>ИМЯ ДИАПАЗОНА</t>
  </si>
  <si>
    <t>MO2</t>
  </si>
  <si>
    <t>МО2_ОКТМО</t>
  </si>
  <si>
    <t>Абзелиловский муниципальный район</t>
  </si>
  <si>
    <t>80601000</t>
  </si>
  <si>
    <t>MO_LIST_2</t>
  </si>
  <si>
    <t xml:space="preserve"> Все муниципальные образования</t>
  </si>
  <si>
    <t>Альшеевский муниципальный район</t>
  </si>
  <si>
    <t>80602000</t>
  </si>
  <si>
    <t>MO_LIST_3</t>
  </si>
  <si>
    <t>Альмухаметовский сельский совет</t>
  </si>
  <si>
    <t>80601404</t>
  </si>
  <si>
    <t>Архангельский муниципальный район</t>
  </si>
  <si>
    <t>80603000</t>
  </si>
  <si>
    <t>MO_LIST_4</t>
  </si>
  <si>
    <t>Амангильдинский сельский совет</t>
  </si>
  <si>
    <t>80601407</t>
  </si>
  <si>
    <t>Аскинский муниципальный район</t>
  </si>
  <si>
    <t>80604000</t>
  </si>
  <si>
    <t>MO_LIST_5</t>
  </si>
  <si>
    <t>Аскаровский сельский совет</t>
  </si>
  <si>
    <t>80601410</t>
  </si>
  <si>
    <t>Аургазинский муниципальный район</t>
  </si>
  <si>
    <t>80605000</t>
  </si>
  <si>
    <t>MO_LIST_6</t>
  </si>
  <si>
    <t>Баимовский сельский совет</t>
  </si>
  <si>
    <t>80601413</t>
  </si>
  <si>
    <t>Баймакский муниципальный район</t>
  </si>
  <si>
    <t>80606000</t>
  </si>
  <si>
    <t>MO_LIST_7</t>
  </si>
  <si>
    <t>Бурангуловский сельский совет</t>
  </si>
  <si>
    <t>80601416</t>
  </si>
  <si>
    <t>Бакалинский муниципальный район</t>
  </si>
  <si>
    <t>80607000</t>
  </si>
  <si>
    <t>MO_LIST_8</t>
  </si>
  <si>
    <t>Гусевский сельский совет</t>
  </si>
  <si>
    <t>80601419</t>
  </si>
  <si>
    <t>Балтачевский муниципальный район</t>
  </si>
  <si>
    <t>80608000</t>
  </si>
  <si>
    <t>MO_LIST_9</t>
  </si>
  <si>
    <t>Давлетовский сельский совет</t>
  </si>
  <si>
    <t>80601422</t>
  </si>
  <si>
    <t>Белебеевский муниципальный район</t>
  </si>
  <si>
    <t>80609000</t>
  </si>
  <si>
    <t>MO_LIST_10</t>
  </si>
  <si>
    <t>Кирдасовский сельский совет</t>
  </si>
  <si>
    <t>80601425</t>
  </si>
  <si>
    <t>Белокатайский муниципальный район</t>
  </si>
  <si>
    <t>80610000</t>
  </si>
  <si>
    <t>MR_LIST_11</t>
  </si>
  <si>
    <t>Краснобашкирский сельский совет</t>
  </si>
  <si>
    <t>80601428</t>
  </si>
  <si>
    <t>Белорецкий муниципальный район</t>
  </si>
  <si>
    <t>80611000</t>
  </si>
  <si>
    <t>MO_LIST_12</t>
  </si>
  <si>
    <t>Равиловский сельский совет</t>
  </si>
  <si>
    <t>80601431</t>
  </si>
  <si>
    <t>Бижбулякский муниципальный район</t>
  </si>
  <si>
    <t>80612000</t>
  </si>
  <si>
    <t>MO_LIST_13</t>
  </si>
  <si>
    <t>Ташбулатовский сельский совет</t>
  </si>
  <si>
    <t>80601434</t>
  </si>
  <si>
    <t>Бирский муниципальный район</t>
  </si>
  <si>
    <t>80613000</t>
  </si>
  <si>
    <t>MO_LIST_14</t>
  </si>
  <si>
    <t>Таштимеровский сельский совет</t>
  </si>
  <si>
    <t>80601437</t>
  </si>
  <si>
    <t>Благоварский муниципальный район</t>
  </si>
  <si>
    <t>80614000</t>
  </si>
  <si>
    <t>MO_LIST_15</t>
  </si>
  <si>
    <t>Халиловский сельский совет</t>
  </si>
  <si>
    <t>80601440</t>
  </si>
  <si>
    <t>Благовещенский муниципальный район</t>
  </si>
  <si>
    <t>80615000</t>
  </si>
  <si>
    <t>MO_LIST_16</t>
  </si>
  <si>
    <t>Хамитовский сельский совет</t>
  </si>
  <si>
    <t>80601443</t>
  </si>
  <si>
    <t>Буздякский муниципальный район</t>
  </si>
  <si>
    <t>80617000</t>
  </si>
  <si>
    <t>MO_LIST_17</t>
  </si>
  <si>
    <t>Янгильский сельский совет</t>
  </si>
  <si>
    <t>80601446</t>
  </si>
  <si>
    <t>Бураевский муниципальный район</t>
  </si>
  <si>
    <t>80618000</t>
  </si>
  <si>
    <t>MO_LIST_18</t>
  </si>
  <si>
    <t>Бурзянский муниципальный район</t>
  </si>
  <si>
    <t>80619000</t>
  </si>
  <si>
    <t>MO_LIST_19</t>
  </si>
  <si>
    <t>Абдрашитовский сельский совет</t>
  </si>
  <si>
    <t>80602404</t>
  </si>
  <si>
    <t>Гафурийский муниципальный район</t>
  </si>
  <si>
    <t>80621000</t>
  </si>
  <si>
    <t>MO_LIST_20</t>
  </si>
  <si>
    <t>Аксеновский сельский совет</t>
  </si>
  <si>
    <t>80602406</t>
  </si>
  <si>
    <t>Город Агидель</t>
  </si>
  <si>
    <t>80703000</t>
  </si>
  <si>
    <t>MO_LIST_21</t>
  </si>
  <si>
    <t>Воздвиженский сельский совет</t>
  </si>
  <si>
    <t>80602413</t>
  </si>
  <si>
    <t>Город Кумертау</t>
  </si>
  <si>
    <t>80723000</t>
  </si>
  <si>
    <t>MO_LIST_22</t>
  </si>
  <si>
    <t>Гайниямакский сельский совет</t>
  </si>
  <si>
    <t>80602416</t>
  </si>
  <si>
    <t>Город Нефтекамск</t>
  </si>
  <si>
    <t>80727000</t>
  </si>
  <si>
    <t>MO_LIST_23</t>
  </si>
  <si>
    <t>Зеленоклиновский сельский совет</t>
  </si>
  <si>
    <t>80602418</t>
  </si>
  <si>
    <t>Город Октябрьский</t>
  </si>
  <si>
    <t>80735000</t>
  </si>
  <si>
    <t>MO_LIST_24</t>
  </si>
  <si>
    <t>Ибраевский сельский совет</t>
  </si>
  <si>
    <t>80602419</t>
  </si>
  <si>
    <t>Город Салават</t>
  </si>
  <si>
    <t>80739000</t>
  </si>
  <si>
    <t>MO_LIST_25</t>
  </si>
  <si>
    <t>Казанский сельский совет</t>
  </si>
  <si>
    <t>80602422</t>
  </si>
  <si>
    <t>Город Сибай</t>
  </si>
  <si>
    <t>80743000</t>
  </si>
  <si>
    <t>MO_LIST_26</t>
  </si>
  <si>
    <t>Кармышевский сельский совет</t>
  </si>
  <si>
    <t>80602428</t>
  </si>
  <si>
    <t>Город Стерлитамак</t>
  </si>
  <si>
    <t>80745000</t>
  </si>
  <si>
    <t>MO_LIST_27</t>
  </si>
  <si>
    <t>Кипчак-Аскаровский сельский совет</t>
  </si>
  <si>
    <t>80602431</t>
  </si>
  <si>
    <t>Город Уфа</t>
  </si>
  <si>
    <t>80701000</t>
  </si>
  <si>
    <t>MO_LIST_28</t>
  </si>
  <si>
    <t>Кызыльский сельский совет</t>
  </si>
  <si>
    <t>80602437</t>
  </si>
  <si>
    <t>Давлекановский муниципальный район</t>
  </si>
  <si>
    <t>80622000</t>
  </si>
  <si>
    <t>MO_LIST_29</t>
  </si>
  <si>
    <t>Мендяновский сельский совет</t>
  </si>
  <si>
    <t>80602440</t>
  </si>
  <si>
    <t>Дуванский муниципальный район</t>
  </si>
  <si>
    <t>80623000</t>
  </si>
  <si>
    <t>MO_LIST_30</t>
  </si>
  <si>
    <t>Нигматуллинский сельский совет</t>
  </si>
  <si>
    <t>80602443</t>
  </si>
  <si>
    <t>Дюртюлинский муниципальный район</t>
  </si>
  <si>
    <t>80624000</t>
  </si>
  <si>
    <t>MO_LIST_31</t>
  </si>
  <si>
    <t>Нижнеаврюзовский сельский совет</t>
  </si>
  <si>
    <t>80602446</t>
  </si>
  <si>
    <t>Ермекеевский муниципальный район</t>
  </si>
  <si>
    <t xml:space="preserve">80625000
</t>
  </si>
  <si>
    <t>MO_LIST_32</t>
  </si>
  <si>
    <t>Никифаровский сельский совет</t>
  </si>
  <si>
    <t>80602449</t>
  </si>
  <si>
    <t>ЗАТО город Межгорье</t>
  </si>
  <si>
    <t>80707000</t>
  </si>
  <si>
    <t>MO_LIST_33</t>
  </si>
  <si>
    <t>Раевский сельский совет</t>
  </si>
  <si>
    <t>80602451</t>
  </si>
  <si>
    <t>Зианчуринский муниципальный район</t>
  </si>
  <si>
    <t>80626000</t>
  </si>
  <si>
    <t>MO_LIST_34</t>
  </si>
  <si>
    <t>Слаковский сельский совет</t>
  </si>
  <si>
    <t>80602455</t>
  </si>
  <si>
    <t>Зилаирский муниципальный район</t>
  </si>
  <si>
    <t>80627000</t>
  </si>
  <si>
    <t>MO_LIST_35</t>
  </si>
  <si>
    <t>Ташлинский сельский совет</t>
  </si>
  <si>
    <t>80602458</t>
  </si>
  <si>
    <t>Иглинский муниципальный район</t>
  </si>
  <si>
    <t>80628000</t>
  </si>
  <si>
    <t>MO_LIST_36</t>
  </si>
  <si>
    <t>Трунтаишевский сельский совет</t>
  </si>
  <si>
    <t>80602461</t>
  </si>
  <si>
    <t>Илишевский муниципальный район</t>
  </si>
  <si>
    <t>80630000</t>
  </si>
  <si>
    <t>MO_LIST_37</t>
  </si>
  <si>
    <t>Чебенлинский сельский совет</t>
  </si>
  <si>
    <t>80602464</t>
  </si>
  <si>
    <t>Ишимбайский муниципальный район</t>
  </si>
  <si>
    <t>80631000</t>
  </si>
  <si>
    <t>MO_LIST_38</t>
  </si>
  <si>
    <t>Шафрановский сельский совет</t>
  </si>
  <si>
    <t>80602470</t>
  </si>
  <si>
    <t>Калтасинский муниципальный район</t>
  </si>
  <si>
    <t>80633000</t>
  </si>
  <si>
    <t>MO_LIST_39</t>
  </si>
  <si>
    <t>Караидельский муниципальный район</t>
  </si>
  <si>
    <t>80634000</t>
  </si>
  <si>
    <t>MO_LIST_40</t>
  </si>
  <si>
    <t>Абзановский сельский совет</t>
  </si>
  <si>
    <t>80603404</t>
  </si>
  <si>
    <t>Кармаскалинский муниципальный район</t>
  </si>
  <si>
    <t>80635000</t>
  </si>
  <si>
    <t>MO_LIST_41</t>
  </si>
  <si>
    <t>Архангельский сельский совет</t>
  </si>
  <si>
    <t>80603410</t>
  </si>
  <si>
    <t>Кигинский муниципальный район</t>
  </si>
  <si>
    <t>80636000</t>
  </si>
  <si>
    <t>MO_LIST_42</t>
  </si>
  <si>
    <t>Арх-Латышский сельский совет</t>
  </si>
  <si>
    <t>80603413</t>
  </si>
  <si>
    <t>Краснокамский муниципальный район</t>
  </si>
  <si>
    <t>80637000</t>
  </si>
  <si>
    <t>MO_LIST_43</t>
  </si>
  <si>
    <t>Бакалдинский сельский совет</t>
  </si>
  <si>
    <t>80603416</t>
  </si>
  <si>
    <t>Кугарчинский муниципальный район</t>
  </si>
  <si>
    <t>80638000</t>
  </si>
  <si>
    <t>MO_LIST_44</t>
  </si>
  <si>
    <t>Инзерский сельский совет</t>
  </si>
  <si>
    <t>80603419</t>
  </si>
  <si>
    <t>Кушнаренковский муниципальный район</t>
  </si>
  <si>
    <t>80640000</t>
  </si>
  <si>
    <t>MO_LIST_45</t>
  </si>
  <si>
    <t>Ирныкшинский сельский совет</t>
  </si>
  <si>
    <t>80603422</t>
  </si>
  <si>
    <t>Куюргазинский муниципальный район</t>
  </si>
  <si>
    <t>80639000</t>
  </si>
  <si>
    <t>MO_LIST_46</t>
  </si>
  <si>
    <t>Краснозилимский сельский совет</t>
  </si>
  <si>
    <t>80603425</t>
  </si>
  <si>
    <t>Мелеузовский муниципальный район</t>
  </si>
  <si>
    <t>80641000</t>
  </si>
  <si>
    <t>MO_LIST_47</t>
  </si>
  <si>
    <t>Краснокуртовский сельский совет</t>
  </si>
  <si>
    <t>80603428</t>
  </si>
  <si>
    <t>Мечетлинский муниципальный район</t>
  </si>
  <si>
    <t>80642000</t>
  </si>
  <si>
    <t>MO_LIST_48</t>
  </si>
  <si>
    <t>Липовский сельский совет</t>
  </si>
  <si>
    <t>80603434</t>
  </si>
  <si>
    <t>Мишкинский муниципальный район</t>
  </si>
  <si>
    <t>80643000</t>
  </si>
  <si>
    <t>MO_LIST_49</t>
  </si>
  <si>
    <t>Орловский сельский совет</t>
  </si>
  <si>
    <t>80603440</t>
  </si>
  <si>
    <t>Миякинский муниципальный район</t>
  </si>
  <si>
    <t>80644000</t>
  </si>
  <si>
    <t>MO_LIST_50</t>
  </si>
  <si>
    <t>Тавакачевский сельский совет</t>
  </si>
  <si>
    <t>80603446</t>
  </si>
  <si>
    <t>Нуримановский муниципальный район</t>
  </si>
  <si>
    <t>80645000</t>
  </si>
  <si>
    <t>MO_LIST_51</t>
  </si>
  <si>
    <t>Узунларовский сельский совет</t>
  </si>
  <si>
    <t>80603450</t>
  </si>
  <si>
    <t>Салаватский муниципальный район</t>
  </si>
  <si>
    <t>80647000</t>
  </si>
  <si>
    <t>MO_LIST_52</t>
  </si>
  <si>
    <t>Стерлибашевский муниципальный район</t>
  </si>
  <si>
    <t>80648000</t>
  </si>
  <si>
    <t>MO_LIST_53</t>
  </si>
  <si>
    <t>Арбашевский сельский совет</t>
  </si>
  <si>
    <t>80604402</t>
  </si>
  <si>
    <t>Стерлитамакский муниципальный район</t>
  </si>
  <si>
    <t>80649000</t>
  </si>
  <si>
    <t>MO_LIST_54</t>
  </si>
  <si>
    <t>Аскинский сельский совет</t>
  </si>
  <si>
    <t>80604404</t>
  </si>
  <si>
    <t>Татышлинский муниципальный район</t>
  </si>
  <si>
    <t>80650000</t>
  </si>
  <si>
    <t>MO_LIST_55</t>
  </si>
  <si>
    <t>Евбулякский сельский совет</t>
  </si>
  <si>
    <t>80604413</t>
  </si>
  <si>
    <t>Туймазинский муниципальный район</t>
  </si>
  <si>
    <t>80651000</t>
  </si>
  <si>
    <t>MO_LIST_56</t>
  </si>
  <si>
    <t>Казанчинский сельский совет</t>
  </si>
  <si>
    <t>80604416</t>
  </si>
  <si>
    <t>Уфимский муниципальный район</t>
  </si>
  <si>
    <t>80652000</t>
  </si>
  <si>
    <t>MO_LIST_57</t>
  </si>
  <si>
    <t>Карткисяковский сельский совет</t>
  </si>
  <si>
    <t>80604418</t>
  </si>
  <si>
    <t>Учалинский муниципальный район</t>
  </si>
  <si>
    <t>80653000</t>
  </si>
  <si>
    <t>MO_LIST_58</t>
  </si>
  <si>
    <t>Кашкинский сельский совет</t>
  </si>
  <si>
    <t>80604419</t>
  </si>
  <si>
    <t>Федоровский муниципальный район</t>
  </si>
  <si>
    <t>80654000</t>
  </si>
  <si>
    <t>MO_LIST_59</t>
  </si>
  <si>
    <t>Ключевский сельский совет</t>
  </si>
  <si>
    <t>80604425</t>
  </si>
  <si>
    <t>Хайбуллинский муниципальный район</t>
  </si>
  <si>
    <t>80655000</t>
  </si>
  <si>
    <t>MO_LIST_60</t>
  </si>
  <si>
    <t>Кубиязовский сельский совет</t>
  </si>
  <si>
    <t>80604428</t>
  </si>
  <si>
    <t>Чекмагушевский муниципальный район</t>
  </si>
  <si>
    <t>80656000</t>
  </si>
  <si>
    <t>MO_LIST_61</t>
  </si>
  <si>
    <t>Кунгаковский сельский совет</t>
  </si>
  <si>
    <t>80604431</t>
  </si>
  <si>
    <t>Чишминский муниципальный район</t>
  </si>
  <si>
    <t>80657000</t>
  </si>
  <si>
    <t>MO_LIST_62</t>
  </si>
  <si>
    <t>Кшлау-Елгинский сельский совет</t>
  </si>
  <si>
    <t>80604437</t>
  </si>
  <si>
    <t>Шаранский муниципальный район</t>
  </si>
  <si>
    <t>80658000</t>
  </si>
  <si>
    <t>MO_LIST_63</t>
  </si>
  <si>
    <t>Мутабашевский сельский совет</t>
  </si>
  <si>
    <t>80604440</t>
  </si>
  <si>
    <t>Янаульский муниципальный район</t>
  </si>
  <si>
    <t>80659000</t>
  </si>
  <si>
    <t>MO_LIST_64</t>
  </si>
  <si>
    <t>Петропавловский сельский совет</t>
  </si>
  <si>
    <t>80604442</t>
  </si>
  <si>
    <t>Султанбековский сельский совет</t>
  </si>
  <si>
    <t>80604443</t>
  </si>
  <si>
    <t>Урмиязовский сельский совет</t>
  </si>
  <si>
    <t>80604446</t>
  </si>
  <si>
    <t>Усть-Табасский сельский совет</t>
  </si>
  <si>
    <t>80604450</t>
  </si>
  <si>
    <t>Балыклыкульский сельский совет</t>
  </si>
  <si>
    <t>80605402</t>
  </si>
  <si>
    <t>Батыровский сельский совет</t>
  </si>
  <si>
    <t>80605404</t>
  </si>
  <si>
    <t>Бишкаинский сельский совет</t>
  </si>
  <si>
    <t>80605407</t>
  </si>
  <si>
    <t>80605410</t>
  </si>
  <si>
    <t>Исмагиловский сельский совет</t>
  </si>
  <si>
    <t>80605413</t>
  </si>
  <si>
    <t>Ишлинский сельский совет</t>
  </si>
  <si>
    <t>80605416</t>
  </si>
  <si>
    <t>Кебячевский сельский совет</t>
  </si>
  <si>
    <t>80605419</t>
  </si>
  <si>
    <t>Меселинский сельский совет</t>
  </si>
  <si>
    <t>80605422</t>
  </si>
  <si>
    <t>Михайловский сельский совет</t>
  </si>
  <si>
    <t>80605425</t>
  </si>
  <si>
    <t>Нагадакский сельский совет</t>
  </si>
  <si>
    <t>80605428</t>
  </si>
  <si>
    <t>Новокальчировский сельский совет</t>
  </si>
  <si>
    <t>80605431</t>
  </si>
  <si>
    <t>Семенкинский сельский совет</t>
  </si>
  <si>
    <t>80605434</t>
  </si>
  <si>
    <t>Степановский сельский совет</t>
  </si>
  <si>
    <t>80605437</t>
  </si>
  <si>
    <t>Султанмуратовский сельский совет</t>
  </si>
  <si>
    <t>80605440</t>
  </si>
  <si>
    <t>Таштамакский сельский совет</t>
  </si>
  <si>
    <t>80605443</t>
  </si>
  <si>
    <t>Толбазинский сельский совет</t>
  </si>
  <si>
    <t>80605446</t>
  </si>
  <si>
    <t>Тряпинский сельский совет</t>
  </si>
  <si>
    <t>80605449</t>
  </si>
  <si>
    <t>Тукаевский сельский совет</t>
  </si>
  <si>
    <t>80605452</t>
  </si>
  <si>
    <t>Турумбетовский сельский совет</t>
  </si>
  <si>
    <t>80605458</t>
  </si>
  <si>
    <t>Уршакский сельский совет</t>
  </si>
  <si>
    <t>80605461</t>
  </si>
  <si>
    <t>Чуваш-Карамалинский сельский совет</t>
  </si>
  <si>
    <t>80605472</t>
  </si>
  <si>
    <t>1-й Иткуловский сельский совет</t>
  </si>
  <si>
    <t>80606416</t>
  </si>
  <si>
    <t>Абдулкаримовский сельский совет</t>
  </si>
  <si>
    <t>80606404</t>
  </si>
  <si>
    <t>Акмурунский сельский совет</t>
  </si>
  <si>
    <t>80606407</t>
  </si>
  <si>
    <t>Бекешевский сельский совет</t>
  </si>
  <si>
    <t>80606409</t>
  </si>
  <si>
    <t>Биляловский сельский совет</t>
  </si>
  <si>
    <t>80606410</t>
  </si>
  <si>
    <t>Город Баймак</t>
  </si>
  <si>
    <t>80606101</t>
  </si>
  <si>
    <t>Зилаирский сельский совет</t>
  </si>
  <si>
    <t>80606413</t>
  </si>
  <si>
    <t>Ишбердинский сельский совет</t>
  </si>
  <si>
    <t>80606428</t>
  </si>
  <si>
    <t>Ишмурзинский сельский совет</t>
  </si>
  <si>
    <t>80606422</t>
  </si>
  <si>
    <t>Ишмухаметовский сельский совет</t>
  </si>
  <si>
    <t>80606425</t>
  </si>
  <si>
    <t>Кульчуровский сельский совет</t>
  </si>
  <si>
    <t>80606437</t>
  </si>
  <si>
    <t>Кусеевский сельский совет</t>
  </si>
  <si>
    <t>80606431</t>
  </si>
  <si>
    <t>Мерясовский сельский совет</t>
  </si>
  <si>
    <t>80606438</t>
  </si>
  <si>
    <t>Мукасовский сельский совет</t>
  </si>
  <si>
    <t>80606434</t>
  </si>
  <si>
    <t>Нигаматовский сельский совет</t>
  </si>
  <si>
    <t>80606440</t>
  </si>
  <si>
    <t>Семеновский сельский совет</t>
  </si>
  <si>
    <t>80606442</t>
  </si>
  <si>
    <t>Сибайский сельский совет</t>
  </si>
  <si>
    <t>80606443</t>
  </si>
  <si>
    <t>Тавлыкаевский сельский совет</t>
  </si>
  <si>
    <t>80606446</t>
  </si>
  <si>
    <t>Татлыбаевский сельский совет</t>
  </si>
  <si>
    <t>80606449</t>
  </si>
  <si>
    <t>Темясовский сельский совет</t>
  </si>
  <si>
    <t>80606452</t>
  </si>
  <si>
    <t>Тубинский сельский совет</t>
  </si>
  <si>
    <t>80606453</t>
  </si>
  <si>
    <t>Юмашевский сельский совет</t>
  </si>
  <si>
    <t>80606455</t>
  </si>
  <si>
    <t>Яратовский сельский совет</t>
  </si>
  <si>
    <t>80606459</t>
  </si>
  <si>
    <t>Ахмановский сельский совет</t>
  </si>
  <si>
    <t>80607404</t>
  </si>
  <si>
    <t>Бакалинский сельский совет</t>
  </si>
  <si>
    <t>80607407</t>
  </si>
  <si>
    <t>Бузюровский сельский совет</t>
  </si>
  <si>
    <t>80607413</t>
  </si>
  <si>
    <t>Дияшевский сельский совет</t>
  </si>
  <si>
    <t>80607419</t>
  </si>
  <si>
    <t>Камышлытамакский сельский совет</t>
  </si>
  <si>
    <t>80607425</t>
  </si>
  <si>
    <t>Килеевский сельский совет</t>
  </si>
  <si>
    <t>80607428</t>
  </si>
  <si>
    <t>Куштиряковский сельский совет</t>
  </si>
  <si>
    <t>80607431</t>
  </si>
  <si>
    <t>80607410</t>
  </si>
  <si>
    <t>Мустафинский сельский совет</t>
  </si>
  <si>
    <t>80607434</t>
  </si>
  <si>
    <t>Новокатаевский сельский совет</t>
  </si>
  <si>
    <t>80607440</t>
  </si>
  <si>
    <t>Новоурсаевский сельский совет</t>
  </si>
  <si>
    <t>80607446</t>
  </si>
  <si>
    <t>Старокостеевский сельский совет</t>
  </si>
  <si>
    <t>80607451</t>
  </si>
  <si>
    <t>Старокуручевский сельский совет</t>
  </si>
  <si>
    <t>80607449</t>
  </si>
  <si>
    <t>Староматинский сельский совет</t>
  </si>
  <si>
    <t>80607455</t>
  </si>
  <si>
    <t>Старошарашлинский сельский совет</t>
  </si>
  <si>
    <t>80607458</t>
  </si>
  <si>
    <t>Тактагуловский сельский совет</t>
  </si>
  <si>
    <t>80607461</t>
  </si>
  <si>
    <t>Урманаевский сельский совет</t>
  </si>
  <si>
    <t>80607464</t>
  </si>
  <si>
    <t>Богдановский сельский совет</t>
  </si>
  <si>
    <t>80608404</t>
  </si>
  <si>
    <t>Верхнеянактаевский сельский совет</t>
  </si>
  <si>
    <t>80608407</t>
  </si>
  <si>
    <t>Кундашлинский сельский совет</t>
  </si>
  <si>
    <t>80608413</t>
  </si>
  <si>
    <t>Кунтугушевский сельский совет</t>
  </si>
  <si>
    <t>80608416</t>
  </si>
  <si>
    <t>Нижнекарышевский сельский совет</t>
  </si>
  <si>
    <t>80608419</t>
  </si>
  <si>
    <t>Нижнесикиязовский сельский совет</t>
  </si>
  <si>
    <t>80608422</t>
  </si>
  <si>
    <t>Норкинский сельский совет</t>
  </si>
  <si>
    <t>80608425</t>
  </si>
  <si>
    <t>Сейтяковский сельский совет</t>
  </si>
  <si>
    <t>80608428</t>
  </si>
  <si>
    <t>Старобалтачевский сельский совет</t>
  </si>
  <si>
    <t>80608431</t>
  </si>
  <si>
    <t>Староянбаевский сельский совет</t>
  </si>
  <si>
    <t>80608434</t>
  </si>
  <si>
    <t>Тошкуровский сельский совет</t>
  </si>
  <si>
    <t>80608437</t>
  </si>
  <si>
    <t>Тучубаевский сельский совет</t>
  </si>
  <si>
    <t>80608440</t>
  </si>
  <si>
    <t>Шавьядинский сельский совет</t>
  </si>
  <si>
    <t>80608441</t>
  </si>
  <si>
    <t>Штандинский сельский совет</t>
  </si>
  <si>
    <t>80608443</t>
  </si>
  <si>
    <t>Ялангачевский сельский совет</t>
  </si>
  <si>
    <t>80608448</t>
  </si>
  <si>
    <t>Аксаковский сельский совет</t>
  </si>
  <si>
    <t>80609401</t>
  </si>
  <si>
    <t>Анновский сельский совет</t>
  </si>
  <si>
    <t>80609413</t>
  </si>
  <si>
    <t>Баженовский сельский совет</t>
  </si>
  <si>
    <t>80609402</t>
  </si>
  <si>
    <t>Город Белебей</t>
  </si>
  <si>
    <t>80609101</t>
  </si>
  <si>
    <t>Донской сельский совет</t>
  </si>
  <si>
    <t>80609404</t>
  </si>
  <si>
    <t>Ермолкинский сельский совет</t>
  </si>
  <si>
    <t>80609407</t>
  </si>
  <si>
    <t>Знаменский сельский совет</t>
  </si>
  <si>
    <t>80609410</t>
  </si>
  <si>
    <t>Максим-Горьковский сельский совет</t>
  </si>
  <si>
    <t>80609416</t>
  </si>
  <si>
    <t>Малиновский сельский совет</t>
  </si>
  <si>
    <t>80609419</t>
  </si>
  <si>
    <t>Метевбашевский сельский совет</t>
  </si>
  <si>
    <t>80609425</t>
  </si>
  <si>
    <t>Приютовский поссовет</t>
  </si>
  <si>
    <t>80609165</t>
  </si>
  <si>
    <t>Рассветовский сельский совет</t>
  </si>
  <si>
    <t>80609428</t>
  </si>
  <si>
    <t>80609431</t>
  </si>
  <si>
    <t>Слакбашевский сельский совет</t>
  </si>
  <si>
    <t>80609434</t>
  </si>
  <si>
    <t>Тузлукушевский сельский совет</t>
  </si>
  <si>
    <t>80609437</t>
  </si>
  <si>
    <t>Усень-Ивановский сельский совет</t>
  </si>
  <si>
    <t>80609440</t>
  </si>
  <si>
    <t>Шаровский сельский совет</t>
  </si>
  <si>
    <t>80609443</t>
  </si>
  <si>
    <t>Атаршинский сельский совет</t>
  </si>
  <si>
    <t>80610402</t>
  </si>
  <si>
    <t>Белянковский сельский совет</t>
  </si>
  <si>
    <t>80610404</t>
  </si>
  <si>
    <t>Емашинский сельский совет</t>
  </si>
  <si>
    <t>80610407</t>
  </si>
  <si>
    <t>Карлыхановский сельский совет</t>
  </si>
  <si>
    <t>80610413</t>
  </si>
  <si>
    <t>Майгазинский сельский совет</t>
  </si>
  <si>
    <t>80610416</t>
  </si>
  <si>
    <t>Нижнеискушинский сельский совет</t>
  </si>
  <si>
    <t>80610419</t>
  </si>
  <si>
    <t>Новобелокатайский сельский совет</t>
  </si>
  <si>
    <t>80610422</t>
  </si>
  <si>
    <t>Ногушинский сельский совет</t>
  </si>
  <si>
    <t>80610425</t>
  </si>
  <si>
    <t>Старобелокатайский сельский совет</t>
  </si>
  <si>
    <t>80610428</t>
  </si>
  <si>
    <t>Тардавский сельский совет</t>
  </si>
  <si>
    <t>80610431</t>
  </si>
  <si>
    <t>Ургалинский сельский совет</t>
  </si>
  <si>
    <t>80610434</t>
  </si>
  <si>
    <t>Утяшевский сельский совет</t>
  </si>
  <si>
    <t>80610437</t>
  </si>
  <si>
    <t>Яныбаевский сельский совет</t>
  </si>
  <si>
    <t>80610440</t>
  </si>
  <si>
    <t>Абзаковский сельский совет</t>
  </si>
  <si>
    <t>80611404</t>
  </si>
  <si>
    <t>Азикеевский сельский совет</t>
  </si>
  <si>
    <t>80611407</t>
  </si>
  <si>
    <t>Ассинский сельский совет</t>
  </si>
  <si>
    <t>80611410</t>
  </si>
  <si>
    <t>Верхнеавзянский сельский совет</t>
  </si>
  <si>
    <t>80611415</t>
  </si>
  <si>
    <t>Город Белорецк</t>
  </si>
  <si>
    <t>80611101</t>
  </si>
  <si>
    <t>Железнодорожный сельский совет</t>
  </si>
  <si>
    <t>80611418</t>
  </si>
  <si>
    <t>Зигазинский сельский совет</t>
  </si>
  <si>
    <t>80611416</t>
  </si>
  <si>
    <t>Зуяковский сельский совет</t>
  </si>
  <si>
    <t>80611417</t>
  </si>
  <si>
    <t>80611420</t>
  </si>
  <si>
    <t>80611422</t>
  </si>
  <si>
    <t>Кагинский сельский совет</t>
  </si>
  <si>
    <t>80611425</t>
  </si>
  <si>
    <t>Ломовский сельский совет</t>
  </si>
  <si>
    <t>80611427</t>
  </si>
  <si>
    <t>Николаевский сельский совет</t>
  </si>
  <si>
    <t>80611434</t>
  </si>
  <si>
    <t>Нурский сельский совет</t>
  </si>
  <si>
    <t>80611440</t>
  </si>
  <si>
    <t>Серменевский сельский совет</t>
  </si>
  <si>
    <t>80611443</t>
  </si>
  <si>
    <t>Сосновский сельский совет</t>
  </si>
  <si>
    <t>80611446</t>
  </si>
  <si>
    <t>Тирлянский сельский совет</t>
  </si>
  <si>
    <t>80611448</t>
  </si>
  <si>
    <t>Туканский сельский совет</t>
  </si>
  <si>
    <t>80611449</t>
  </si>
  <si>
    <t>Узянский сельский совет</t>
  </si>
  <si>
    <t>80611452</t>
  </si>
  <si>
    <t>Шигаевский сельский совет</t>
  </si>
  <si>
    <t>80611455</t>
  </si>
  <si>
    <t>Аитовский сельский совет</t>
  </si>
  <si>
    <t>80612404</t>
  </si>
  <si>
    <t>Базлыкский сельский совет</t>
  </si>
  <si>
    <t>80612407</t>
  </si>
  <si>
    <t>Бижбулякский сельский совет</t>
  </si>
  <si>
    <t>80612410</t>
  </si>
  <si>
    <t>Биккуловский сельский совет</t>
  </si>
  <si>
    <t>80612413</t>
  </si>
  <si>
    <t>Демский сельский совет</t>
  </si>
  <si>
    <t>80612416</t>
  </si>
  <si>
    <t>Елбулактамакский сельский совет</t>
  </si>
  <si>
    <t>80612419</t>
  </si>
  <si>
    <t>Зириклинский сельский совет</t>
  </si>
  <si>
    <t>80612422</t>
  </si>
  <si>
    <t>Калининский сельский совет</t>
  </si>
  <si>
    <t>80612425</t>
  </si>
  <si>
    <t>Каменский сельский совет</t>
  </si>
  <si>
    <t>80612428</t>
  </si>
  <si>
    <t>Кенгер-Менеузовский сельский совет</t>
  </si>
  <si>
    <t>80612431</t>
  </si>
  <si>
    <t>Кош-Елгинский сельский совет</t>
  </si>
  <si>
    <t>80612440</t>
  </si>
  <si>
    <t>80612442</t>
  </si>
  <si>
    <t>Сухореченский сельский совет</t>
  </si>
  <si>
    <t>80612443</t>
  </si>
  <si>
    <t>Бахтыбаевский сельский совет</t>
  </si>
  <si>
    <t>80613407</t>
  </si>
  <si>
    <t>Березовский сельский совет</t>
  </si>
  <si>
    <t>80613409</t>
  </si>
  <si>
    <t>Бурновский сельский совет</t>
  </si>
  <si>
    <t>80613408</t>
  </si>
  <si>
    <t>Верхнелачентауский сельский совет</t>
  </si>
  <si>
    <t>80613410</t>
  </si>
  <si>
    <t>Город Бирск</t>
  </si>
  <si>
    <t>80613101</t>
  </si>
  <si>
    <t>Калинниковский сельский совет</t>
  </si>
  <si>
    <t>80613416</t>
  </si>
  <si>
    <t>Кусекеевский сельский совет</t>
  </si>
  <si>
    <t>80613419</t>
  </si>
  <si>
    <t>Маядыковский сельский совет</t>
  </si>
  <si>
    <t>80613422</t>
  </si>
  <si>
    <t>Осиновский сельский совет</t>
  </si>
  <si>
    <t>80613425</t>
  </si>
  <si>
    <t>Силантьевский сельский совет</t>
  </si>
  <si>
    <t>80613431</t>
  </si>
  <si>
    <t>Старобазановский сельский совет</t>
  </si>
  <si>
    <t>80613434</t>
  </si>
  <si>
    <t>Старопетровский сельский совет</t>
  </si>
  <si>
    <t>80613437</t>
  </si>
  <si>
    <t>Сусловский сельский совет</t>
  </si>
  <si>
    <t>80613440</t>
  </si>
  <si>
    <t>Угузевский сельский совет</t>
  </si>
  <si>
    <t>80613443</t>
  </si>
  <si>
    <t>Чишминский сельский совет</t>
  </si>
  <si>
    <t>80613446</t>
  </si>
  <si>
    <t>Алексеевский сельский совет</t>
  </si>
  <si>
    <t>80614404</t>
  </si>
  <si>
    <t>Балышлинский сельский совет</t>
  </si>
  <si>
    <t>80614407</t>
  </si>
  <si>
    <t>Благоварский сельский совет</t>
  </si>
  <si>
    <t>80614410</t>
  </si>
  <si>
    <t>Дмитриевский сельский совет</t>
  </si>
  <si>
    <t>80614413</t>
  </si>
  <si>
    <t>Каргалинский сельский совет</t>
  </si>
  <si>
    <t>80614416</t>
  </si>
  <si>
    <t>Кашкалашинский сельский совет</t>
  </si>
  <si>
    <t>80614419</t>
  </si>
  <si>
    <t>Кучербаевский сельский совет</t>
  </si>
  <si>
    <t>80614422</t>
  </si>
  <si>
    <t>Мирновский сельский совет</t>
  </si>
  <si>
    <t>80614423</t>
  </si>
  <si>
    <t>Первомайский сельский совет</t>
  </si>
  <si>
    <t>80614424</t>
  </si>
  <si>
    <t>Тановский сельский совет</t>
  </si>
  <si>
    <t>80614428</t>
  </si>
  <si>
    <t>Троицкий сельский совет</t>
  </si>
  <si>
    <t>80614431</t>
  </si>
  <si>
    <t>Удрякбашевский сельский совет</t>
  </si>
  <si>
    <t>80614434</t>
  </si>
  <si>
    <t>Языковский сельский совет</t>
  </si>
  <si>
    <t>80614437</t>
  </si>
  <si>
    <t>Ямакаевский сельский совет</t>
  </si>
  <si>
    <t>80614440</t>
  </si>
  <si>
    <t>Янышевский сельский совет</t>
  </si>
  <si>
    <t>80614443</t>
  </si>
  <si>
    <t>Бедеево-Полянский сельский совет</t>
  </si>
  <si>
    <t>80615404</t>
  </si>
  <si>
    <t>Богородский сельский совет</t>
  </si>
  <si>
    <t>80615407</t>
  </si>
  <si>
    <t>Волковский сельский совет</t>
  </si>
  <si>
    <t>80615413</t>
  </si>
  <si>
    <t>Город Благовещенск</t>
  </si>
  <si>
    <t>80615101</t>
  </si>
  <si>
    <t>Изяковский сельский совет</t>
  </si>
  <si>
    <t>80615419</t>
  </si>
  <si>
    <t>Иликовский сельский совет</t>
  </si>
  <si>
    <t>80615422</t>
  </si>
  <si>
    <t>Ильино-Полянский сельский совет</t>
  </si>
  <si>
    <t>80615425</t>
  </si>
  <si>
    <t>80615428</t>
  </si>
  <si>
    <t>Новонадеждинский сельский совет</t>
  </si>
  <si>
    <t>80615431</t>
  </si>
  <si>
    <t>Октябрьский сельский совет</t>
  </si>
  <si>
    <t>80615434</t>
  </si>
  <si>
    <t>80615437</t>
  </si>
  <si>
    <t>Покровский сельский совет</t>
  </si>
  <si>
    <t>80615440</t>
  </si>
  <si>
    <t>Саннинский сельский совет</t>
  </si>
  <si>
    <t>80615443</t>
  </si>
  <si>
    <t>Старонадеждинский сельский совет</t>
  </si>
  <si>
    <t>80615449</t>
  </si>
  <si>
    <t>Тугайский сельский совет</t>
  </si>
  <si>
    <t>80615453</t>
  </si>
  <si>
    <t>Удельно-Дуванейский сельский совет</t>
  </si>
  <si>
    <t>80615461</t>
  </si>
  <si>
    <t>Арслановский сельский совет</t>
  </si>
  <si>
    <t>80617404</t>
  </si>
  <si>
    <t>Буздякский сельский совет</t>
  </si>
  <si>
    <t>80617407</t>
  </si>
  <si>
    <t>Гафурийский сельский совет</t>
  </si>
  <si>
    <t>80617410</t>
  </si>
  <si>
    <t>Канлы-Туркеевский сельский совет</t>
  </si>
  <si>
    <t>80617413</t>
  </si>
  <si>
    <t>Каранский сельский совет</t>
  </si>
  <si>
    <t>80617416</t>
  </si>
  <si>
    <t>Килимовский сельский совет</t>
  </si>
  <si>
    <t>80617419</t>
  </si>
  <si>
    <t>Копей-Кубовский сельский совет</t>
  </si>
  <si>
    <t>80617422</t>
  </si>
  <si>
    <t>Кузеевский сельский совет</t>
  </si>
  <si>
    <t>80617425</t>
  </si>
  <si>
    <t>Сабаевский сельский совет</t>
  </si>
  <si>
    <t>80617431</t>
  </si>
  <si>
    <t>Тавларовский сельский совет</t>
  </si>
  <si>
    <t>80617437</t>
  </si>
  <si>
    <t>Тюрюшевский сельский совет</t>
  </si>
  <si>
    <t>80617440</t>
  </si>
  <si>
    <t>Уртакульский сельский совет</t>
  </si>
  <si>
    <t>80617446</t>
  </si>
  <si>
    <t>Азяковский сельский совет</t>
  </si>
  <si>
    <t>80618404</t>
  </si>
  <si>
    <t>Бадраковский сельский совет</t>
  </si>
  <si>
    <t>80618407</t>
  </si>
  <si>
    <t>Бураевский сельский совет</t>
  </si>
  <si>
    <t>80618413</t>
  </si>
  <si>
    <t>Ванышевский сельский совет</t>
  </si>
  <si>
    <t>80618416</t>
  </si>
  <si>
    <t>Вострецовский сельский совет</t>
  </si>
  <si>
    <t>80618419</t>
  </si>
  <si>
    <t>Каинлыковский сельский совет</t>
  </si>
  <si>
    <t>80618422</t>
  </si>
  <si>
    <t>Кашкалевский сельский совет</t>
  </si>
  <si>
    <t>80618425</t>
  </si>
  <si>
    <t>Кузбаевский сельский совет</t>
  </si>
  <si>
    <t>80618431</t>
  </si>
  <si>
    <t>Кушманаковский сельский совет</t>
  </si>
  <si>
    <t>80618428</t>
  </si>
  <si>
    <t>Тазларовский сельский совет</t>
  </si>
  <si>
    <t>80618437</t>
  </si>
  <si>
    <t>Тангатаровский сельский совет</t>
  </si>
  <si>
    <t>80618440</t>
  </si>
  <si>
    <t>Тепляковский сельский совет</t>
  </si>
  <si>
    <t>80618443</t>
  </si>
  <si>
    <t>Челкаковский сельский совет</t>
  </si>
  <si>
    <t>80618446</t>
  </si>
  <si>
    <t>80619404</t>
  </si>
  <si>
    <t>Атиковский сельский совет</t>
  </si>
  <si>
    <t>80619407</t>
  </si>
  <si>
    <t>Байгазинский сельский совет</t>
  </si>
  <si>
    <t>80619409</t>
  </si>
  <si>
    <t>Байназаровский сельский совет</t>
  </si>
  <si>
    <t>80619410</t>
  </si>
  <si>
    <t>Галиакберовский сельский совет</t>
  </si>
  <si>
    <t>80619413</t>
  </si>
  <si>
    <t>Иргизлинский сельский совет</t>
  </si>
  <si>
    <t>80619416</t>
  </si>
  <si>
    <t>Киекбаевский сельский совет</t>
  </si>
  <si>
    <t>80619419</t>
  </si>
  <si>
    <t>Кипчакский сельский совет</t>
  </si>
  <si>
    <t>80619420</t>
  </si>
  <si>
    <t>Кулганинский сельский совет</t>
  </si>
  <si>
    <t>80619440</t>
  </si>
  <si>
    <t>Старомунасиповский сельский совет</t>
  </si>
  <si>
    <t>80619422</t>
  </si>
  <si>
    <t>Старосубхангуловский сельский совет</t>
  </si>
  <si>
    <t>80619425</t>
  </si>
  <si>
    <t>Тимировский сельский совет</t>
  </si>
  <si>
    <t>80619430</t>
  </si>
  <si>
    <t>Белоозерский сельский совет</t>
  </si>
  <si>
    <t>80621407</t>
  </si>
  <si>
    <t>Бельский сельский совет</t>
  </si>
  <si>
    <t>80621410</t>
  </si>
  <si>
    <t>Бурлинский сельский совет</t>
  </si>
  <si>
    <t>80621413</t>
  </si>
  <si>
    <t>Буруновский сельский совет</t>
  </si>
  <si>
    <t>80621414</t>
  </si>
  <si>
    <t>Зилим-Карановский сельский совет</t>
  </si>
  <si>
    <t>80621416</t>
  </si>
  <si>
    <t>Имендяшевский сельский совет</t>
  </si>
  <si>
    <t>80621419</t>
  </si>
  <si>
    <t>Ковардинский сельский совет</t>
  </si>
  <si>
    <t>80621422</t>
  </si>
  <si>
    <t>Красноусольский сельский совет</t>
  </si>
  <si>
    <t>80621423</t>
  </si>
  <si>
    <t>Мраковский сельский совет</t>
  </si>
  <si>
    <t>80621425</t>
  </si>
  <si>
    <t>Саитбабинский сельский совет</t>
  </si>
  <si>
    <t>80621428</t>
  </si>
  <si>
    <t>Табынский сельский совет</t>
  </si>
  <si>
    <t>80621431</t>
  </si>
  <si>
    <t>Ташбукановский сельский совет</t>
  </si>
  <si>
    <t>80621434</t>
  </si>
  <si>
    <t>80621437</t>
  </si>
  <si>
    <t>Толпаровский сельский совет</t>
  </si>
  <si>
    <t>80621440</t>
  </si>
  <si>
    <t>Утяковский сельский совет</t>
  </si>
  <si>
    <t>80621443</t>
  </si>
  <si>
    <t>Янгискаинский сельский совет</t>
  </si>
  <si>
    <t>80621446</t>
  </si>
  <si>
    <t>Алгинский сельский совет</t>
  </si>
  <si>
    <t>80622404</t>
  </si>
  <si>
    <t>Бик-Кармалинский сельский совет</t>
  </si>
  <si>
    <t>80622410</t>
  </si>
  <si>
    <t>Город Давлеканово</t>
  </si>
  <si>
    <t>80622101</t>
  </si>
  <si>
    <t>Ивановский сельский совет</t>
  </si>
  <si>
    <t>80622413</t>
  </si>
  <si>
    <t>Имай-Кармалинский сельский совет</t>
  </si>
  <si>
    <t>80622416</t>
  </si>
  <si>
    <t>Кадыргуловский сельский совет</t>
  </si>
  <si>
    <t>80622419</t>
  </si>
  <si>
    <t>Казангуловский сельский совет</t>
  </si>
  <si>
    <t>80622422</t>
  </si>
  <si>
    <t>Кидрячевский сельский совет</t>
  </si>
  <si>
    <t>80622425</t>
  </si>
  <si>
    <t>Курманкеевский сельский совет</t>
  </si>
  <si>
    <t>80622428</t>
  </si>
  <si>
    <t>Микяшевский сельский совет</t>
  </si>
  <si>
    <t>80622431</t>
  </si>
  <si>
    <t>Поляковский сельский совет</t>
  </si>
  <si>
    <t>80622434</t>
  </si>
  <si>
    <t>80622437</t>
  </si>
  <si>
    <t>80622440</t>
  </si>
  <si>
    <t>Сергиопольский сельский совет</t>
  </si>
  <si>
    <t>80622443</t>
  </si>
  <si>
    <t>Соколовский сельский совет</t>
  </si>
  <si>
    <t>80622444</t>
  </si>
  <si>
    <t>Чуюнчинский сельский совет</t>
  </si>
  <si>
    <t>80622446</t>
  </si>
  <si>
    <t>Шестаевский сельский совет</t>
  </si>
  <si>
    <t>80622449</t>
  </si>
  <si>
    <t>Ариевский сельский совет</t>
  </si>
  <si>
    <t>80623404</t>
  </si>
  <si>
    <t>Вознесенский сельский совет</t>
  </si>
  <si>
    <t>80623406</t>
  </si>
  <si>
    <t>Дуванский сельский совет</t>
  </si>
  <si>
    <t>80623407</t>
  </si>
  <si>
    <t>Заимкинский сельский совет</t>
  </si>
  <si>
    <t>80623413</t>
  </si>
  <si>
    <t>Лемазинский сельский совет</t>
  </si>
  <si>
    <t>80623419</t>
  </si>
  <si>
    <t>Месягутовский сельский совет</t>
  </si>
  <si>
    <t>80623422</t>
  </si>
  <si>
    <t>Метелинский сельский совет</t>
  </si>
  <si>
    <t>80623425</t>
  </si>
  <si>
    <t>80623428</t>
  </si>
  <si>
    <t>Рухтинский сельский совет</t>
  </si>
  <si>
    <t>80623431</t>
  </si>
  <si>
    <t>Сальевский сельский совет</t>
  </si>
  <si>
    <t>80623433</t>
  </si>
  <si>
    <t>Сикиязский сельский совет</t>
  </si>
  <si>
    <t>80623434</t>
  </si>
  <si>
    <t>Улькундинский сельский совет</t>
  </si>
  <si>
    <t>80623440</t>
  </si>
  <si>
    <t>Ярославский сельский совет</t>
  </si>
  <si>
    <t>80623443</t>
  </si>
  <si>
    <t>Ангасякский сельский совет</t>
  </si>
  <si>
    <t>80624404</t>
  </si>
  <si>
    <t>Асяновский сельский совет</t>
  </si>
  <si>
    <t>80624407</t>
  </si>
  <si>
    <t>Город Дюртюли</t>
  </si>
  <si>
    <t>80624101</t>
  </si>
  <si>
    <t>Исмаиловский сельский совет</t>
  </si>
  <si>
    <t>80624410</t>
  </si>
  <si>
    <t>Куккуяновский сельский совет</t>
  </si>
  <si>
    <t>80624413</t>
  </si>
  <si>
    <t>80624416</t>
  </si>
  <si>
    <t>Московский сельский совет</t>
  </si>
  <si>
    <t>80624422</t>
  </si>
  <si>
    <t>Семилетовский сельский совет</t>
  </si>
  <si>
    <t>80624430</t>
  </si>
  <si>
    <t>Старобаишевский сельский совет</t>
  </si>
  <si>
    <t>80624431</t>
  </si>
  <si>
    <t>Староянтузовский сельский совет</t>
  </si>
  <si>
    <t>80624434</t>
  </si>
  <si>
    <t>Суккуловский сельский совет</t>
  </si>
  <si>
    <t>80624437</t>
  </si>
  <si>
    <t>Таймурзинский сельский совет</t>
  </si>
  <si>
    <t>80624440</t>
  </si>
  <si>
    <t>Такарликовский сельский совет</t>
  </si>
  <si>
    <t>80624443</t>
  </si>
  <si>
    <t>Учпилинский сельский совет</t>
  </si>
  <si>
    <t>80624447</t>
  </si>
  <si>
    <t>Черлаковский сельский совет</t>
  </si>
  <si>
    <t>80624449</t>
  </si>
  <si>
    <t>80625000</t>
  </si>
  <si>
    <t>Бекетовский сельский совет</t>
  </si>
  <si>
    <t>80625402</t>
  </si>
  <si>
    <t>Восьмомартовский сельский совет</t>
  </si>
  <si>
    <t>80625404</t>
  </si>
  <si>
    <t>Ермекеевский сельский совет</t>
  </si>
  <si>
    <t>80625407</t>
  </si>
  <si>
    <t>Кызыл-Ярский сельский совет</t>
  </si>
  <si>
    <t>80625411</t>
  </si>
  <si>
    <t>Нижнеулу-Елгинский сельский совет</t>
  </si>
  <si>
    <t>80625413</t>
  </si>
  <si>
    <t>Рятамакский сельский совет</t>
  </si>
  <si>
    <t>80625416</t>
  </si>
  <si>
    <t>Спартакский сельский совет</t>
  </si>
  <si>
    <t>80625422</t>
  </si>
  <si>
    <t>Среднекарамалинский сельский совет</t>
  </si>
  <si>
    <t>80625425</t>
  </si>
  <si>
    <t>Старосуллинский сельский совет</t>
  </si>
  <si>
    <t>80625428</t>
  </si>
  <si>
    <t>Старотураевский сельский совет</t>
  </si>
  <si>
    <t>80625431</t>
  </si>
  <si>
    <t>80625434</t>
  </si>
  <si>
    <t>Тарказинский сельский совет</t>
  </si>
  <si>
    <t>80625437</t>
  </si>
  <si>
    <t>Усман-Ташлинский сельский совет</t>
  </si>
  <si>
    <t>80625440</t>
  </si>
  <si>
    <t>80626404</t>
  </si>
  <si>
    <t>Абуляисовский сельский совет</t>
  </si>
  <si>
    <t>80626405</t>
  </si>
  <si>
    <t>Байдавлетовский сельский совет</t>
  </si>
  <si>
    <t>80626407</t>
  </si>
  <si>
    <t>Баишевский сельский совет</t>
  </si>
  <si>
    <t>80626406</t>
  </si>
  <si>
    <t>Бикбауский сельский совет</t>
  </si>
  <si>
    <t>80626410</t>
  </si>
  <si>
    <t>Исянгуловский сельский совет</t>
  </si>
  <si>
    <t>80626416</t>
  </si>
  <si>
    <t>Казанбулакский сельский совет</t>
  </si>
  <si>
    <t>80626419</t>
  </si>
  <si>
    <t>Муйнакский сельский совет</t>
  </si>
  <si>
    <t>80626422</t>
  </si>
  <si>
    <t>Новопетровский сельский совет</t>
  </si>
  <si>
    <t>80626425</t>
  </si>
  <si>
    <t>Новочебенкинский сельский совет</t>
  </si>
  <si>
    <t>80626428</t>
  </si>
  <si>
    <t>Сакмарский сельский совет</t>
  </si>
  <si>
    <t>80626431</t>
  </si>
  <si>
    <t>Суренский сельский совет</t>
  </si>
  <si>
    <t>80626434</t>
  </si>
  <si>
    <t>80626437</t>
  </si>
  <si>
    <t>Утягуловский сельский совет</t>
  </si>
  <si>
    <t>80626440</t>
  </si>
  <si>
    <t>80626443</t>
  </si>
  <si>
    <t>Бердяшский сельский совет</t>
  </si>
  <si>
    <t>80627404</t>
  </si>
  <si>
    <t>Верхнегалеевский сельский совет</t>
  </si>
  <si>
    <t>80627410</t>
  </si>
  <si>
    <t>80627413</t>
  </si>
  <si>
    <t>80627416</t>
  </si>
  <si>
    <t>Ивано-Кувалатский сельский совет</t>
  </si>
  <si>
    <t>80627419</t>
  </si>
  <si>
    <t>Кананикольский сельский совет</t>
  </si>
  <si>
    <t>80627421</t>
  </si>
  <si>
    <t>Канзафаровский сельский совет</t>
  </si>
  <si>
    <t>80627422</t>
  </si>
  <si>
    <t>Кашкаровский сельский совет</t>
  </si>
  <si>
    <t>80627423</t>
  </si>
  <si>
    <t>Матраевский сельский совет</t>
  </si>
  <si>
    <t>80627425</t>
  </si>
  <si>
    <t>Сабыровский сельский совет</t>
  </si>
  <si>
    <t>80627432</t>
  </si>
  <si>
    <t>Уркасский сельский совет</t>
  </si>
  <si>
    <t>80627434</t>
  </si>
  <si>
    <t>Юлдыбаевский сельский совет</t>
  </si>
  <si>
    <t>80627436</t>
  </si>
  <si>
    <t>Ямансазский сельский совет</t>
  </si>
  <si>
    <t>80627442</t>
  </si>
  <si>
    <t>Акбердинский сельский совет</t>
  </si>
  <si>
    <t>80628403</t>
  </si>
  <si>
    <t>Ауструмский сельский совет</t>
  </si>
  <si>
    <t>80628405</t>
  </si>
  <si>
    <t>Балтийский сельский совет</t>
  </si>
  <si>
    <t>80628410</t>
  </si>
  <si>
    <t>Ивано-Казанский сельский совет</t>
  </si>
  <si>
    <t>80628415</t>
  </si>
  <si>
    <t>Иглинский сельский совет</t>
  </si>
  <si>
    <t>80628416</t>
  </si>
  <si>
    <t>Калтымановский сельский совет</t>
  </si>
  <si>
    <t>80628420</t>
  </si>
  <si>
    <t>Кальтовский сельский совет</t>
  </si>
  <si>
    <t>80628425</t>
  </si>
  <si>
    <t>Красновосходский сельский совет</t>
  </si>
  <si>
    <t>80628430</t>
  </si>
  <si>
    <t>Кудеевский сельский совет</t>
  </si>
  <si>
    <t>80628432</t>
  </si>
  <si>
    <t>Лемезинский сельский совет</t>
  </si>
  <si>
    <t>80628435</t>
  </si>
  <si>
    <t>Майский сельский совет</t>
  </si>
  <si>
    <t>80628440</t>
  </si>
  <si>
    <t>Надеждинский сельский совет</t>
  </si>
  <si>
    <t>80628445</t>
  </si>
  <si>
    <t>Охлебининский сельский совет</t>
  </si>
  <si>
    <t>80628450</t>
  </si>
  <si>
    <t>Тавтимановский сельский совет</t>
  </si>
  <si>
    <t>80628455</t>
  </si>
  <si>
    <t>Турбаслинский сельский совет</t>
  </si>
  <si>
    <t>80628460</t>
  </si>
  <si>
    <t>Уктеевский сельский совет</t>
  </si>
  <si>
    <t>80628470</t>
  </si>
  <si>
    <t>Улу-Телякский сельский совет</t>
  </si>
  <si>
    <t>80628472</t>
  </si>
  <si>
    <t>Урманский сельский совет</t>
  </si>
  <si>
    <t>80628474</t>
  </si>
  <si>
    <t>Чуваш-Кубовский сельский совет</t>
  </si>
  <si>
    <t>80628480</t>
  </si>
  <si>
    <t>Аккузевский сельский совет</t>
  </si>
  <si>
    <t>80630404</t>
  </si>
  <si>
    <t>Андреевский сельский совет</t>
  </si>
  <si>
    <t>80630408</t>
  </si>
  <si>
    <t>Базитамакский сельский совет</t>
  </si>
  <si>
    <t>80630412</t>
  </si>
  <si>
    <t>Бишкураевский сельский совет</t>
  </si>
  <si>
    <t>80630416</t>
  </si>
  <si>
    <t>Дюмеевский сельский совет</t>
  </si>
  <si>
    <t>80630424</t>
  </si>
  <si>
    <t>Игметовский сельский совет</t>
  </si>
  <si>
    <t>80630426</t>
  </si>
  <si>
    <t>Исаметовский сельский совет</t>
  </si>
  <si>
    <t>80630428</t>
  </si>
  <si>
    <t>Исанбаевский сельский совет</t>
  </si>
  <si>
    <t>80630432</t>
  </si>
  <si>
    <t>Итеевский сельский совет</t>
  </si>
  <si>
    <t>80630436</t>
  </si>
  <si>
    <t>Ишкаровский сельский совет</t>
  </si>
  <si>
    <t>80630440</t>
  </si>
  <si>
    <t>Кадыровский сельский совет</t>
  </si>
  <si>
    <t>80630444</t>
  </si>
  <si>
    <t>Карабашевский сельский совет</t>
  </si>
  <si>
    <t>80630448</t>
  </si>
  <si>
    <t>Кужбахтинский сельский совет</t>
  </si>
  <si>
    <t>80630452</t>
  </si>
  <si>
    <t>Новомедведевский сельский совет</t>
  </si>
  <si>
    <t>80630456</t>
  </si>
  <si>
    <t>Рсаевский сельский совет</t>
  </si>
  <si>
    <t>80630460</t>
  </si>
  <si>
    <t>Старокуктовский сельский совет</t>
  </si>
  <si>
    <t>80630464</t>
  </si>
  <si>
    <t>Сюльтинский сельский совет</t>
  </si>
  <si>
    <t>80630468</t>
  </si>
  <si>
    <t>Урметовский сельский совет</t>
  </si>
  <si>
    <t>80630472</t>
  </si>
  <si>
    <t>Черекулевский сельский совет</t>
  </si>
  <si>
    <t>80630476</t>
  </si>
  <si>
    <t>Юнновский сельский совет</t>
  </si>
  <si>
    <t>80630478</t>
  </si>
  <si>
    <t>Ябалаковский сельский совет</t>
  </si>
  <si>
    <t>80630480</t>
  </si>
  <si>
    <t>Яркеевский сельский совет</t>
  </si>
  <si>
    <t>80630484</t>
  </si>
  <si>
    <t>Арметовский сельский совет</t>
  </si>
  <si>
    <t>80631405</t>
  </si>
  <si>
    <t>Байгузинский сельский совет</t>
  </si>
  <si>
    <t>80631415</t>
  </si>
  <si>
    <t>Верхоторский сельский совет</t>
  </si>
  <si>
    <t>80631425</t>
  </si>
  <si>
    <t>Город Ишимбай</t>
  </si>
  <si>
    <t>80631101</t>
  </si>
  <si>
    <t>Иткуловский сельский совет</t>
  </si>
  <si>
    <t>80631430</t>
  </si>
  <si>
    <t>Ишеевский сельский совет</t>
  </si>
  <si>
    <t>80631435</t>
  </si>
  <si>
    <t>Кузяновский сельский совет</t>
  </si>
  <si>
    <t>80631440</t>
  </si>
  <si>
    <t>Кулгунинский сельский совет</t>
  </si>
  <si>
    <t>80631445</t>
  </si>
  <si>
    <t>Макаровский сельский совет</t>
  </si>
  <si>
    <t>80631450</t>
  </si>
  <si>
    <t>Петровский сельский совет</t>
  </si>
  <si>
    <t>80631455</t>
  </si>
  <si>
    <t>Сайрановский сельский совет</t>
  </si>
  <si>
    <t>80631460</t>
  </si>
  <si>
    <t>Скворчихинский сельский совет</t>
  </si>
  <si>
    <t>80631470</t>
  </si>
  <si>
    <t>Урман-Бишкадакский сельский совет</t>
  </si>
  <si>
    <t>80631475</t>
  </si>
  <si>
    <t>Янурусовский сельский совет</t>
  </si>
  <si>
    <t>80631480</t>
  </si>
  <si>
    <t>Амзибашевский сельский совет</t>
  </si>
  <si>
    <t>80633403</t>
  </si>
  <si>
    <t>Большекачаковский сельский совет</t>
  </si>
  <si>
    <t>80633405</t>
  </si>
  <si>
    <t>Калегинский сельский совет</t>
  </si>
  <si>
    <t>80633415</t>
  </si>
  <si>
    <t>Калмиябашевский сельский совет</t>
  </si>
  <si>
    <t>80633420</t>
  </si>
  <si>
    <t>Калтасинский сельский совет</t>
  </si>
  <si>
    <t>80633425</t>
  </si>
  <si>
    <t>Кельтеевский сельский совет</t>
  </si>
  <si>
    <t>80633430</t>
  </si>
  <si>
    <t>Краснохолмский сельский совет</t>
  </si>
  <si>
    <t>80633447</t>
  </si>
  <si>
    <t>Нижнекачмашевский сельский совет</t>
  </si>
  <si>
    <t>80633445</t>
  </si>
  <si>
    <t>Новокильбахтинский сельский совет</t>
  </si>
  <si>
    <t>80633446</t>
  </si>
  <si>
    <t>Старояшевский сельский совет</t>
  </si>
  <si>
    <t>80633452</t>
  </si>
  <si>
    <t>Тюльдинский сельский совет</t>
  </si>
  <si>
    <t>80633450</t>
  </si>
  <si>
    <t>Артакульский сельский совет</t>
  </si>
  <si>
    <t>80634404</t>
  </si>
  <si>
    <t>Байкибашевский сельский совет</t>
  </si>
  <si>
    <t>80634412</t>
  </si>
  <si>
    <t>Байкинский сельский совет</t>
  </si>
  <si>
    <t>80634416</t>
  </si>
  <si>
    <t>Верхнесуянский сельский совет</t>
  </si>
  <si>
    <t>80634424</t>
  </si>
  <si>
    <t>Караидельский сельский совет</t>
  </si>
  <si>
    <t>80634432</t>
  </si>
  <si>
    <t>Караярский сельский совет</t>
  </si>
  <si>
    <t>80634436</t>
  </si>
  <si>
    <t>Кирзинский сельский совет</t>
  </si>
  <si>
    <t>80634440</t>
  </si>
  <si>
    <t>Куртлыкульский сельский совет</t>
  </si>
  <si>
    <t>80634444</t>
  </si>
  <si>
    <t>Магинский сельский совет</t>
  </si>
  <si>
    <t>80634445</t>
  </si>
  <si>
    <t>Новобердяшский сельский совет</t>
  </si>
  <si>
    <t>80634452</t>
  </si>
  <si>
    <t>Новомуллакаевский сельский совет</t>
  </si>
  <si>
    <t>80634456</t>
  </si>
  <si>
    <t>Озеркинский сельский совет</t>
  </si>
  <si>
    <t>80634460</t>
  </si>
  <si>
    <t>Подлубовский сельский совет</t>
  </si>
  <si>
    <t>80634464</t>
  </si>
  <si>
    <t>Староакбуляковский сельский совет</t>
  </si>
  <si>
    <t>80634472</t>
  </si>
  <si>
    <t>Ургушевский сельский совет</t>
  </si>
  <si>
    <t>80634480</t>
  </si>
  <si>
    <t>Урюш-Битуллинский сельский совет</t>
  </si>
  <si>
    <t>80634484</t>
  </si>
  <si>
    <t>Явгильдинский сельский совет</t>
  </si>
  <si>
    <t>80634488</t>
  </si>
  <si>
    <t>Адзитаровский сельский совет</t>
  </si>
  <si>
    <t>80635405</t>
  </si>
  <si>
    <t>Бузовьязовский сельский совет</t>
  </si>
  <si>
    <t>80635415</t>
  </si>
  <si>
    <t>Ефремкинский сельский совет</t>
  </si>
  <si>
    <t>80635420</t>
  </si>
  <si>
    <t>Кабаковский сельский совет</t>
  </si>
  <si>
    <t>80635423</t>
  </si>
  <si>
    <t>Камышлинский сельский совет</t>
  </si>
  <si>
    <t>80635425</t>
  </si>
  <si>
    <t>Карламанский сельский совет</t>
  </si>
  <si>
    <t>80635430</t>
  </si>
  <si>
    <t>Кармаскалинский сельский совет</t>
  </si>
  <si>
    <t>80635435</t>
  </si>
  <si>
    <t>80635440</t>
  </si>
  <si>
    <t>Новокиешкинский сельский совет</t>
  </si>
  <si>
    <t>80635445</t>
  </si>
  <si>
    <t>80635450</t>
  </si>
  <si>
    <t>Прибельский сельский совет</t>
  </si>
  <si>
    <t>80635451</t>
  </si>
  <si>
    <t>Савалеевский сельский совет</t>
  </si>
  <si>
    <t>80635455</t>
  </si>
  <si>
    <t>Сахаевский сельский совет</t>
  </si>
  <si>
    <t>80635475</t>
  </si>
  <si>
    <t>Старобабичевский сельский совет</t>
  </si>
  <si>
    <t>80635465</t>
  </si>
  <si>
    <t>Старомусинский сельский совет</t>
  </si>
  <si>
    <t>80635470</t>
  </si>
  <si>
    <t>Шаймуратовский сельский совет</t>
  </si>
  <si>
    <t>80635480</t>
  </si>
  <si>
    <t>Абзаевский сельский совет</t>
  </si>
  <si>
    <t>80636405</t>
  </si>
  <si>
    <t>80636410</t>
  </si>
  <si>
    <t>Верхнекигинский сельский совет</t>
  </si>
  <si>
    <t>80636415</t>
  </si>
  <si>
    <t>Душанбековский сельский совет</t>
  </si>
  <si>
    <t>80636425</t>
  </si>
  <si>
    <t>Еланлинский сельский совет</t>
  </si>
  <si>
    <t>80636420</t>
  </si>
  <si>
    <t>80636430</t>
  </si>
  <si>
    <t>Кандаковский сельский совет</t>
  </si>
  <si>
    <t>80636435</t>
  </si>
  <si>
    <t>Леузинский сельский совет</t>
  </si>
  <si>
    <t>80636440</t>
  </si>
  <si>
    <t>Нижнекигинский сельский совет</t>
  </si>
  <si>
    <t>80636445</t>
  </si>
  <si>
    <t>Арлановский сельский совет</t>
  </si>
  <si>
    <t>80637405</t>
  </si>
  <si>
    <t>Кариевский сельский совет</t>
  </si>
  <si>
    <t>80637410</t>
  </si>
  <si>
    <t>Куяновский сельский совет</t>
  </si>
  <si>
    <t>80637412</t>
  </si>
  <si>
    <t>Музяковский сельский совет</t>
  </si>
  <si>
    <t>80637415</t>
  </si>
  <si>
    <t>Николо-Березовский сельский совет</t>
  </si>
  <si>
    <t>80637421</t>
  </si>
  <si>
    <t>Никольский сельский совет</t>
  </si>
  <si>
    <t>80637420</t>
  </si>
  <si>
    <t>Новобуринский сельский совет</t>
  </si>
  <si>
    <t>80637425</t>
  </si>
  <si>
    <t>Новокабановский сельский совет</t>
  </si>
  <si>
    <t>80637430</t>
  </si>
  <si>
    <t>Новокаинлыковский сельский совет</t>
  </si>
  <si>
    <t>80637435</t>
  </si>
  <si>
    <t>Новонагаевский сельский совет</t>
  </si>
  <si>
    <t>80637440</t>
  </si>
  <si>
    <t>Новоянзигитовский сельский совет</t>
  </si>
  <si>
    <t>80637461</t>
  </si>
  <si>
    <t>Раздольевский сельский совет</t>
  </si>
  <si>
    <t>80637443</t>
  </si>
  <si>
    <t>Саузбашевский сельский совет</t>
  </si>
  <si>
    <t>80637450</t>
  </si>
  <si>
    <t>Шушнурский сельский совет</t>
  </si>
  <si>
    <t>80637465</t>
  </si>
  <si>
    <t>Волостновский сельский совет</t>
  </si>
  <si>
    <t>80638405</t>
  </si>
  <si>
    <t>Зареченский сельский совет</t>
  </si>
  <si>
    <t>80638410</t>
  </si>
  <si>
    <t>80638415</t>
  </si>
  <si>
    <t>Ижбердинский сельский совет</t>
  </si>
  <si>
    <t>80638420</t>
  </si>
  <si>
    <t>Иртюбякский сельский совет</t>
  </si>
  <si>
    <t>80638425</t>
  </si>
  <si>
    <t>Исимовский сельский совет</t>
  </si>
  <si>
    <t>80638430</t>
  </si>
  <si>
    <t>Кугарчинский сельский совет</t>
  </si>
  <si>
    <t>80638440</t>
  </si>
  <si>
    <t>Максютовский сельский совет</t>
  </si>
  <si>
    <t>80638445</t>
  </si>
  <si>
    <t>80638450</t>
  </si>
  <si>
    <t>Нижнебиккузинский сельский совет</t>
  </si>
  <si>
    <t>80638455</t>
  </si>
  <si>
    <t>80638460</t>
  </si>
  <si>
    <t>Нукаевский сельский совет</t>
  </si>
  <si>
    <t>80638463</t>
  </si>
  <si>
    <t>Побоищенский сельский совет</t>
  </si>
  <si>
    <t>80638470</t>
  </si>
  <si>
    <t>Санзяповский сельский совет</t>
  </si>
  <si>
    <t>80638473</t>
  </si>
  <si>
    <t>Тляумбетовский сельский совет</t>
  </si>
  <si>
    <t>80638475</t>
  </si>
  <si>
    <t>Уральский сельский совет</t>
  </si>
  <si>
    <t>80638480</t>
  </si>
  <si>
    <t>Чапаевский сельский совет</t>
  </si>
  <si>
    <t>80638483</t>
  </si>
  <si>
    <t>80638485</t>
  </si>
  <si>
    <t>Юмагузинский сельский совет</t>
  </si>
  <si>
    <t>80638487</t>
  </si>
  <si>
    <t>Ялчинский сельский совет</t>
  </si>
  <si>
    <t>80638495</t>
  </si>
  <si>
    <t>Ахметовский сельский совет</t>
  </si>
  <si>
    <t>80640405</t>
  </si>
  <si>
    <t>Бакаевский сельский совет</t>
  </si>
  <si>
    <t>80640410</t>
  </si>
  <si>
    <t>Горьковский сельский совет</t>
  </si>
  <si>
    <t>80640415</t>
  </si>
  <si>
    <t>Карача-Елгинский сельский совет</t>
  </si>
  <si>
    <t>80640430</t>
  </si>
  <si>
    <t>Кушнаренковский сельский совет</t>
  </si>
  <si>
    <t>80640435</t>
  </si>
  <si>
    <t>Матвеевский сельский совет</t>
  </si>
  <si>
    <t>80640440</t>
  </si>
  <si>
    <t>Расмекеевский сельский совет</t>
  </si>
  <si>
    <t>80640465</t>
  </si>
  <si>
    <t>Старогумеровский сельский совет</t>
  </si>
  <si>
    <t>80640470</t>
  </si>
  <si>
    <t>Старокамышлинский сельский совет</t>
  </si>
  <si>
    <t>80640475</t>
  </si>
  <si>
    <t>Старокурмашевский сельский совет</t>
  </si>
  <si>
    <t>80640477</t>
  </si>
  <si>
    <t>Старотукмаклинский сельский совет</t>
  </si>
  <si>
    <t>80640480</t>
  </si>
  <si>
    <t>Шариповский сельский совет</t>
  </si>
  <si>
    <t>80640490</t>
  </si>
  <si>
    <t>Бахмутский сельский совет</t>
  </si>
  <si>
    <t>80639410</t>
  </si>
  <si>
    <t>Ермолаевский сельский совет</t>
  </si>
  <si>
    <t>80639412</t>
  </si>
  <si>
    <t>Зяк-Ишметовский сельский совет</t>
  </si>
  <si>
    <t>80639417</t>
  </si>
  <si>
    <t>Илькинеевский сельский совет</t>
  </si>
  <si>
    <t>80639415</t>
  </si>
  <si>
    <t>Кривле-Илюшкинский сельский совет</t>
  </si>
  <si>
    <t>80639420</t>
  </si>
  <si>
    <t>Ленинский сельский совет</t>
  </si>
  <si>
    <t>80639425</t>
  </si>
  <si>
    <t>Мурапталовский сельский совет</t>
  </si>
  <si>
    <t>80639435</t>
  </si>
  <si>
    <t>Отрадинский сельский совет</t>
  </si>
  <si>
    <t>80639440</t>
  </si>
  <si>
    <t>Свободинский сельский совет</t>
  </si>
  <si>
    <t>80639450</t>
  </si>
  <si>
    <t>Таймасовский сельский совет</t>
  </si>
  <si>
    <t>80639455</t>
  </si>
  <si>
    <t>Шабагишский сельский совет</t>
  </si>
  <si>
    <t>80639460</t>
  </si>
  <si>
    <t>Якшимбетовский сельский совет</t>
  </si>
  <si>
    <t>80639465</t>
  </si>
  <si>
    <t>Абитовский сельский совет</t>
  </si>
  <si>
    <t>80641402</t>
  </si>
  <si>
    <t>Александровский сельский совет</t>
  </si>
  <si>
    <t>80641405</t>
  </si>
  <si>
    <t>Аптраковский сельский совет</t>
  </si>
  <si>
    <t>80641410</t>
  </si>
  <si>
    <t>Араслановский сельский совет</t>
  </si>
  <si>
    <t>80641415</t>
  </si>
  <si>
    <t>Воскресенский сельский совет</t>
  </si>
  <si>
    <t>80641422</t>
  </si>
  <si>
    <t>Город Мелеуз</t>
  </si>
  <si>
    <t>80641101</t>
  </si>
  <si>
    <t>Денисовский сельский совет</t>
  </si>
  <si>
    <t>80641435</t>
  </si>
  <si>
    <t>Зирганский сельский совет</t>
  </si>
  <si>
    <t>80641430</t>
  </si>
  <si>
    <t>Иштугановский сельский совет</t>
  </si>
  <si>
    <t>80641445</t>
  </si>
  <si>
    <t>Корнеевский сельский совет</t>
  </si>
  <si>
    <t>80641480</t>
  </si>
  <si>
    <t>Мелеузовский сельский совет</t>
  </si>
  <si>
    <t>80641450</t>
  </si>
  <si>
    <t>Нордовский сельский совет</t>
  </si>
  <si>
    <t>80641455</t>
  </si>
  <si>
    <t>Нугушевский сельский совет</t>
  </si>
  <si>
    <t>80641460</t>
  </si>
  <si>
    <t>Партизанский сельский совет</t>
  </si>
  <si>
    <t>80641465</t>
  </si>
  <si>
    <t>80641470</t>
  </si>
  <si>
    <t>Сарышевский сельский совет</t>
  </si>
  <si>
    <t>80641475</t>
  </si>
  <si>
    <t>Шевченковский сельский совет</t>
  </si>
  <si>
    <t>80641485</t>
  </si>
  <si>
    <t>Абдуллинский сельский совет</t>
  </si>
  <si>
    <t>80642401</t>
  </si>
  <si>
    <t>Алегазовский сельский совет</t>
  </si>
  <si>
    <t>80642405</t>
  </si>
  <si>
    <t>Большеокинский сельский совет</t>
  </si>
  <si>
    <t>80642410</t>
  </si>
  <si>
    <t>Большеустьикинский сельский совет</t>
  </si>
  <si>
    <t>80642415</t>
  </si>
  <si>
    <t>Дуван-Мечетлинский сельский совет</t>
  </si>
  <si>
    <t>80642420</t>
  </si>
  <si>
    <t>Кургатовский сельский совет</t>
  </si>
  <si>
    <t>80642423</t>
  </si>
  <si>
    <t>Лемез-Тамакский сельский совет</t>
  </si>
  <si>
    <t>80642425</t>
  </si>
  <si>
    <t>Малоустьикинский сельский совет</t>
  </si>
  <si>
    <t>80642430</t>
  </si>
  <si>
    <t>Новомещеровский сельский совет</t>
  </si>
  <si>
    <t>80642435</t>
  </si>
  <si>
    <t>Новояушевский сельский совет</t>
  </si>
  <si>
    <t>80642442</t>
  </si>
  <si>
    <t>Ростовский сельский совет</t>
  </si>
  <si>
    <t>80642445</t>
  </si>
  <si>
    <t>Юнусовский сельский совет</t>
  </si>
  <si>
    <t>80642450</t>
  </si>
  <si>
    <t>Акбулатовский сельский совет</t>
  </si>
  <si>
    <t>80643405</t>
  </si>
  <si>
    <t>Баймурзинский сельский совет</t>
  </si>
  <si>
    <t>80643410</t>
  </si>
  <si>
    <t>Большесухоязовский сельский совет</t>
  </si>
  <si>
    <t>80643415</t>
  </si>
  <si>
    <t>Большешадинский сельский совет</t>
  </si>
  <si>
    <t>80643420</t>
  </si>
  <si>
    <t>Ирсаевский сельский совет</t>
  </si>
  <si>
    <t>80643425</t>
  </si>
  <si>
    <t>Кайраковский сельский совет</t>
  </si>
  <si>
    <t>80643430</t>
  </si>
  <si>
    <t>Камеевский сельский совет</t>
  </si>
  <si>
    <t>80643435</t>
  </si>
  <si>
    <t>Мавлютовский сельский совет</t>
  </si>
  <si>
    <t>80643445</t>
  </si>
  <si>
    <t>Мишкинский сельский совет</t>
  </si>
  <si>
    <t>80643450</t>
  </si>
  <si>
    <t>Новотроицкий сельский совет</t>
  </si>
  <si>
    <t>80643455</t>
  </si>
  <si>
    <t>Староарзаматовский сельский совет</t>
  </si>
  <si>
    <t>80643460</t>
  </si>
  <si>
    <t>Тынбаевский сельский совет</t>
  </si>
  <si>
    <t>80643465</t>
  </si>
  <si>
    <t>Урьядинский сельский совет</t>
  </si>
  <si>
    <t>80643470</t>
  </si>
  <si>
    <t>Чураевский сельский совет</t>
  </si>
  <si>
    <t>80643480</t>
  </si>
  <si>
    <t>80644405</t>
  </si>
  <si>
    <t>80644410</t>
  </si>
  <si>
    <t>Большекаркалинский сельский совет</t>
  </si>
  <si>
    <t>80644415</t>
  </si>
  <si>
    <t>Енебей-Урсаевский сельский совет</t>
  </si>
  <si>
    <t>80644420</t>
  </si>
  <si>
    <t>Зильдяровский сельский совет</t>
  </si>
  <si>
    <t>80644425</t>
  </si>
  <si>
    <t>Ильчигуловский сельский совет</t>
  </si>
  <si>
    <t>80644428</t>
  </si>
  <si>
    <t>Карановский сельский совет</t>
  </si>
  <si>
    <t>80644429</t>
  </si>
  <si>
    <t>Качегановский сельский совет</t>
  </si>
  <si>
    <t>80644430</t>
  </si>
  <si>
    <t>Кожай-Семеновский сельский совет</t>
  </si>
  <si>
    <t>80644435</t>
  </si>
  <si>
    <t>Менеузтамакский сельский совет</t>
  </si>
  <si>
    <t>80644440</t>
  </si>
  <si>
    <t>Миякибашевский сельский совет</t>
  </si>
  <si>
    <t>80644445</t>
  </si>
  <si>
    <t>Миякинский сельский совет</t>
  </si>
  <si>
    <t>80644450</t>
  </si>
  <si>
    <t>Новокарамалинский сельский совет</t>
  </si>
  <si>
    <t>80644460</t>
  </si>
  <si>
    <t>Сатыевский сельский совет</t>
  </si>
  <si>
    <t>80644465</t>
  </si>
  <si>
    <t>Уршакбашкарамалинский сельский совет</t>
  </si>
  <si>
    <t>80644470</t>
  </si>
  <si>
    <t>Байгильдинский сельский совет</t>
  </si>
  <si>
    <t>80645405</t>
  </si>
  <si>
    <t>Баш-Шидинский сельский совет</t>
  </si>
  <si>
    <t>80645410</t>
  </si>
  <si>
    <t>Красногорский сельский совет</t>
  </si>
  <si>
    <t>80645415</t>
  </si>
  <si>
    <t>Красноключевский сельский совет</t>
  </si>
  <si>
    <t>80645416</t>
  </si>
  <si>
    <t>80645420</t>
  </si>
  <si>
    <t>Новокулевский сельский совет</t>
  </si>
  <si>
    <t>80645435</t>
  </si>
  <si>
    <t>Новосубаевский сельский совет</t>
  </si>
  <si>
    <t>80645440</t>
  </si>
  <si>
    <t>Павловский сельский совет</t>
  </si>
  <si>
    <t>80645444</t>
  </si>
  <si>
    <t>80645445</t>
  </si>
  <si>
    <t>Сарвинский сельский совет</t>
  </si>
  <si>
    <t>80645450</t>
  </si>
  <si>
    <t>Старобедеевский сельский совет</t>
  </si>
  <si>
    <t>80645452</t>
  </si>
  <si>
    <t>Староисаевский сельский совет</t>
  </si>
  <si>
    <t>80645455</t>
  </si>
  <si>
    <t>Алькинский сельский совет</t>
  </si>
  <si>
    <t>80647405</t>
  </si>
  <si>
    <t>Аркауловский сельский совет</t>
  </si>
  <si>
    <t>80647410</t>
  </si>
  <si>
    <t>Ишимбаевский сельский совет</t>
  </si>
  <si>
    <t>80647415</t>
  </si>
  <si>
    <t>Лагеревский сельский совет</t>
  </si>
  <si>
    <t>80647425</t>
  </si>
  <si>
    <t>Лаклинский сельский совет</t>
  </si>
  <si>
    <t>80647430</t>
  </si>
  <si>
    <t>Малоязовский сельский совет</t>
  </si>
  <si>
    <t>80647435</t>
  </si>
  <si>
    <t>Мечетлинский сельский совет</t>
  </si>
  <si>
    <t>80647440</t>
  </si>
  <si>
    <t>Мещегаровский сельский совет</t>
  </si>
  <si>
    <t>80647445</t>
  </si>
  <si>
    <t>Мурсалимкинский сельский совет</t>
  </si>
  <si>
    <t>80647447</t>
  </si>
  <si>
    <t>Насибашевский сельский совет</t>
  </si>
  <si>
    <t>80647450</t>
  </si>
  <si>
    <t>80647476</t>
  </si>
  <si>
    <t>Салаватский сельский совет</t>
  </si>
  <si>
    <t>80647453</t>
  </si>
  <si>
    <t>Таймеевский сельский совет</t>
  </si>
  <si>
    <t>80647455</t>
  </si>
  <si>
    <t>Терменевский сельский совет</t>
  </si>
  <si>
    <t>80647460</t>
  </si>
  <si>
    <t>Турналинский сельский совет</t>
  </si>
  <si>
    <t>80647465</t>
  </si>
  <si>
    <t>Янгантауский сельский совет</t>
  </si>
  <si>
    <t>80647475</t>
  </si>
  <si>
    <t>Айдаралинский сельский совет</t>
  </si>
  <si>
    <t>80648405</t>
  </si>
  <si>
    <t>Аллагуватский сельский совет</t>
  </si>
  <si>
    <t>80648402</t>
  </si>
  <si>
    <t>Бакеевский сельский совет</t>
  </si>
  <si>
    <t>80648410</t>
  </si>
  <si>
    <t>Бузатовский сельский совет</t>
  </si>
  <si>
    <t>80648415</t>
  </si>
  <si>
    <t>Кабакушский сельский совет</t>
  </si>
  <si>
    <t>80648418</t>
  </si>
  <si>
    <t>Карагушский сельский совет</t>
  </si>
  <si>
    <t>80648420</t>
  </si>
  <si>
    <t>Куганакбашевский сельский совет</t>
  </si>
  <si>
    <t>80648425</t>
  </si>
  <si>
    <t>Кундрякский сельский совет</t>
  </si>
  <si>
    <t>80648430</t>
  </si>
  <si>
    <t>Сарайсинский сельский совет</t>
  </si>
  <si>
    <t>80648435</t>
  </si>
  <si>
    <t>Старокалкашевский сельский совет</t>
  </si>
  <si>
    <t>80648440</t>
  </si>
  <si>
    <t>Стерлибашевский сельский совет</t>
  </si>
  <si>
    <t>80648445</t>
  </si>
  <si>
    <t>Тятер-Араслановский сельский совет</t>
  </si>
  <si>
    <t>80648455</t>
  </si>
  <si>
    <t>Халикеевский сельский совет</t>
  </si>
  <si>
    <t>80648460</t>
  </si>
  <si>
    <t>Янгурчинский сельский совет</t>
  </si>
  <si>
    <t>80648465</t>
  </si>
  <si>
    <t>Яшергановский сельский совет</t>
  </si>
  <si>
    <t>80648470</t>
  </si>
  <si>
    <t>Айгулевский сельский совет</t>
  </si>
  <si>
    <t>80649404</t>
  </si>
  <si>
    <t>Алатанинский сельский совет</t>
  </si>
  <si>
    <t>80649412</t>
  </si>
  <si>
    <t>Ашкадарский сельский совет</t>
  </si>
  <si>
    <t>80649416</t>
  </si>
  <si>
    <t>Аючевский сельский совет</t>
  </si>
  <si>
    <t>80649418</t>
  </si>
  <si>
    <t>Буриказгановский сельский совет</t>
  </si>
  <si>
    <t>80649428</t>
  </si>
  <si>
    <t>Казадаевский сельский совет</t>
  </si>
  <si>
    <t>80649436</t>
  </si>
  <si>
    <t>Константиноградовский сельский совет</t>
  </si>
  <si>
    <t>80649420</t>
  </si>
  <si>
    <t>Красноярский сельский совет</t>
  </si>
  <si>
    <t>80649444</t>
  </si>
  <si>
    <t>Куганакский сельский совет</t>
  </si>
  <si>
    <t>80649440</t>
  </si>
  <si>
    <t>Максимовский сельский совет</t>
  </si>
  <si>
    <t>80649424</t>
  </si>
  <si>
    <t>Наумовский сельский совет</t>
  </si>
  <si>
    <t>80649448</t>
  </si>
  <si>
    <t>80649452</t>
  </si>
  <si>
    <t>80649460</t>
  </si>
  <si>
    <t>Отрадовский сельский совет</t>
  </si>
  <si>
    <t>80649456</t>
  </si>
  <si>
    <t>80649464</t>
  </si>
  <si>
    <t>Подлесненский сельский совет</t>
  </si>
  <si>
    <t>80649468</t>
  </si>
  <si>
    <t>Рощинский сельский совет</t>
  </si>
  <si>
    <t>80649478</t>
  </si>
  <si>
    <t>Рязановский сельский совет</t>
  </si>
  <si>
    <t>80649480</t>
  </si>
  <si>
    <t>Тюрюшлинский сельский совет</t>
  </si>
  <si>
    <t>80649488</t>
  </si>
  <si>
    <t>Услинский сельский совет</t>
  </si>
  <si>
    <t>80649492</t>
  </si>
  <si>
    <t>80650405</t>
  </si>
  <si>
    <t>Аксаитовский сельский совет</t>
  </si>
  <si>
    <t>80650410</t>
  </si>
  <si>
    <t>Бадряшевский сельский совет</t>
  </si>
  <si>
    <t>80650415</t>
  </si>
  <si>
    <t>Буль-Кайпановский сельский совет</t>
  </si>
  <si>
    <t>80650420</t>
  </si>
  <si>
    <t>Верхнетатышлинский сельский совет</t>
  </si>
  <si>
    <t>80650425</t>
  </si>
  <si>
    <t>Кальмияровский сельский совет</t>
  </si>
  <si>
    <t>80650430</t>
  </si>
  <si>
    <t>Кальтяевский сельский совет</t>
  </si>
  <si>
    <t>80650435</t>
  </si>
  <si>
    <t>Кудашевский сельский совет</t>
  </si>
  <si>
    <t>80650440</t>
  </si>
  <si>
    <t>Курдымский сельский совет</t>
  </si>
  <si>
    <t>80650445</t>
  </si>
  <si>
    <t>Нижнебалтачевский сельский совет</t>
  </si>
  <si>
    <t>80650450</t>
  </si>
  <si>
    <t>Новотатышлинский сельский совет</t>
  </si>
  <si>
    <t>80650455</t>
  </si>
  <si>
    <t>Шулгановский сельский совет</t>
  </si>
  <si>
    <t>80650460</t>
  </si>
  <si>
    <t>Ялгыз-Наратский сельский совет</t>
  </si>
  <si>
    <t>80650465</t>
  </si>
  <si>
    <t>80651405</t>
  </si>
  <si>
    <t>Верхнебишиндинский сельский совет</t>
  </si>
  <si>
    <t>80651410</t>
  </si>
  <si>
    <t>Верхнетроицкий сельский совет</t>
  </si>
  <si>
    <t>80651415</t>
  </si>
  <si>
    <t>Гафуровский сельский совет</t>
  </si>
  <si>
    <t>80651417</t>
  </si>
  <si>
    <t>Город Туймазы</t>
  </si>
  <si>
    <t>80651101</t>
  </si>
  <si>
    <t>Ильчимбетовский сельский совет</t>
  </si>
  <si>
    <t>80651420</t>
  </si>
  <si>
    <t>Какрыбашевский сельский совет</t>
  </si>
  <si>
    <t>80651425</t>
  </si>
  <si>
    <t>Кандринский сельский совет</t>
  </si>
  <si>
    <t>80651427</t>
  </si>
  <si>
    <t>Карамалы-Губеевский сельский совет</t>
  </si>
  <si>
    <t>80651430</t>
  </si>
  <si>
    <t>Каратовский сельский совет</t>
  </si>
  <si>
    <t>80651435</t>
  </si>
  <si>
    <t>Нижнетроицкий сельский совет</t>
  </si>
  <si>
    <t>80651439</t>
  </si>
  <si>
    <t>80651440</t>
  </si>
  <si>
    <t>80651445</t>
  </si>
  <si>
    <t>Серафимовский сельский совет</t>
  </si>
  <si>
    <t>80651447</t>
  </si>
  <si>
    <t>Старотуймазинский сельский совет</t>
  </si>
  <si>
    <t>80651455</t>
  </si>
  <si>
    <t>Субханкуловский сельский совет</t>
  </si>
  <si>
    <t>80651461</t>
  </si>
  <si>
    <t>Татар-Улкановский сельский совет</t>
  </si>
  <si>
    <t>80651465</t>
  </si>
  <si>
    <t>Тюменяковский сельский совет</t>
  </si>
  <si>
    <t>80651470</t>
  </si>
  <si>
    <t>Чукадыбашевский сельский совет</t>
  </si>
  <si>
    <t>80651475</t>
  </si>
  <si>
    <t>Авдонский сельский совет</t>
  </si>
  <si>
    <t>80652405</t>
  </si>
  <si>
    <t>80652403</t>
  </si>
  <si>
    <t>Булгаковский сельский совет</t>
  </si>
  <si>
    <t>80652410</t>
  </si>
  <si>
    <t>80652415</t>
  </si>
  <si>
    <t>Жуковский сельский совет</t>
  </si>
  <si>
    <t>80652418</t>
  </si>
  <si>
    <t>Зубовский сельский совет</t>
  </si>
  <si>
    <t>80652420</t>
  </si>
  <si>
    <t>Кармасанский сельский совет</t>
  </si>
  <si>
    <t>80652423</t>
  </si>
  <si>
    <t>Кирилловский сельский совет</t>
  </si>
  <si>
    <t>80652425</t>
  </si>
  <si>
    <t>80652430</t>
  </si>
  <si>
    <t>Миловский сельский совет</t>
  </si>
  <si>
    <t>80652435</t>
  </si>
  <si>
    <t>80652440</t>
  </si>
  <si>
    <t>80652450</t>
  </si>
  <si>
    <t>Ольховский сельский совет</t>
  </si>
  <si>
    <t>80652452</t>
  </si>
  <si>
    <t>Русско-Юрмашский сельский совет</t>
  </si>
  <si>
    <t>80652455</t>
  </si>
  <si>
    <t>Таптыковский сельский совет</t>
  </si>
  <si>
    <t>80652460</t>
  </si>
  <si>
    <t>Черкасский сельский совет</t>
  </si>
  <si>
    <t>80652472</t>
  </si>
  <si>
    <t>Чесноковский сельский совет</t>
  </si>
  <si>
    <t>80652473</t>
  </si>
  <si>
    <t>Шемякский сельский совет</t>
  </si>
  <si>
    <t>80652475</t>
  </si>
  <si>
    <t>Юматовский сельский совет</t>
  </si>
  <si>
    <t>80652480</t>
  </si>
  <si>
    <t>80653410</t>
  </si>
  <si>
    <t>Ахуновский сельский совет</t>
  </si>
  <si>
    <t>80653415</t>
  </si>
  <si>
    <t>Буйдинский сельский совет</t>
  </si>
  <si>
    <t>80653416</t>
  </si>
  <si>
    <t>Город Учалы</t>
  </si>
  <si>
    <t>80653101</t>
  </si>
  <si>
    <t>80653420</t>
  </si>
  <si>
    <t>Ильчинский сельский совет</t>
  </si>
  <si>
    <t>80653425</t>
  </si>
  <si>
    <t>Имангуловский сельский совет</t>
  </si>
  <si>
    <t>80653430</t>
  </si>
  <si>
    <t>Кирябинский сельский совет</t>
  </si>
  <si>
    <t>80653440</t>
  </si>
  <si>
    <t>Кунакбаевский сельский совет</t>
  </si>
  <si>
    <t>80653445</t>
  </si>
  <si>
    <t>Мансуровский сельский совет</t>
  </si>
  <si>
    <t>80653449</t>
  </si>
  <si>
    <t>Миндякский сельский совет</t>
  </si>
  <si>
    <t>80653448</t>
  </si>
  <si>
    <t>Наурузовский сельский совет</t>
  </si>
  <si>
    <t>80653450</t>
  </si>
  <si>
    <t>Новобайрамгуловский сельский совет</t>
  </si>
  <si>
    <t>80653455</t>
  </si>
  <si>
    <t>80653465</t>
  </si>
  <si>
    <t>Сафаровский сельский совет</t>
  </si>
  <si>
    <t>80653470</t>
  </si>
  <si>
    <t>Тунгатаровский сельский совет</t>
  </si>
  <si>
    <t>80653484</t>
  </si>
  <si>
    <t>Уразовский сельский совет</t>
  </si>
  <si>
    <t>80653488</t>
  </si>
  <si>
    <t>80653491</t>
  </si>
  <si>
    <t>Учалинский сельский совет</t>
  </si>
  <si>
    <t>80653496</t>
  </si>
  <si>
    <t>Бала-Четырманский сельский совет</t>
  </si>
  <si>
    <t>80654405</t>
  </si>
  <si>
    <t>Балыклинский сельский совет</t>
  </si>
  <si>
    <t>80654410</t>
  </si>
  <si>
    <t>Булякаевский сельский совет</t>
  </si>
  <si>
    <t>80654415</t>
  </si>
  <si>
    <t>Верхнеяушевский сельский совет</t>
  </si>
  <si>
    <t>80654416</t>
  </si>
  <si>
    <t>Гончаровский сельский совет</t>
  </si>
  <si>
    <t>80654417</t>
  </si>
  <si>
    <t>Дедовский сельский совет</t>
  </si>
  <si>
    <t>80654420</t>
  </si>
  <si>
    <t>Денискинский сельский совет</t>
  </si>
  <si>
    <t>80654425</t>
  </si>
  <si>
    <t>Каралачикский сельский совет</t>
  </si>
  <si>
    <t>80654427</t>
  </si>
  <si>
    <t>80654430</t>
  </si>
  <si>
    <t>80654440</t>
  </si>
  <si>
    <t>Пугачевский сельский совет</t>
  </si>
  <si>
    <t>80654445</t>
  </si>
  <si>
    <t>Разинский сельский совет</t>
  </si>
  <si>
    <t>80654450</t>
  </si>
  <si>
    <t>Теняевский сельский совет</t>
  </si>
  <si>
    <t>80654455</t>
  </si>
  <si>
    <t>Федоровский сельский совет</t>
  </si>
  <si>
    <t>80654460</t>
  </si>
  <si>
    <t>Абишевский сельский совет</t>
  </si>
  <si>
    <t>80655405</t>
  </si>
  <si>
    <t>Акъюловский сельский совет</t>
  </si>
  <si>
    <t>80655410</t>
  </si>
  <si>
    <t>Акъярский сельский совет</t>
  </si>
  <si>
    <t>80655415</t>
  </si>
  <si>
    <t>Антинганский сельский совет</t>
  </si>
  <si>
    <t>80655420</t>
  </si>
  <si>
    <t>Бурибайский сельский совет</t>
  </si>
  <si>
    <t>80655424</t>
  </si>
  <si>
    <t>80655425</t>
  </si>
  <si>
    <t>Маканский сельский совет</t>
  </si>
  <si>
    <t>80655430</t>
  </si>
  <si>
    <t>Новозирганский сельский совет</t>
  </si>
  <si>
    <t>80655432</t>
  </si>
  <si>
    <t>Самарский сельский совет</t>
  </si>
  <si>
    <t>80655433</t>
  </si>
  <si>
    <t>Таналыкский сельский совет</t>
  </si>
  <si>
    <t>80655440</t>
  </si>
  <si>
    <t>Татыр-Узякский сельский совет</t>
  </si>
  <si>
    <t>80655435</t>
  </si>
  <si>
    <t>Уфимский сельский совет</t>
  </si>
  <si>
    <t>80655445</t>
  </si>
  <si>
    <t>80655450</t>
  </si>
  <si>
    <t>Целинный сельский совет</t>
  </si>
  <si>
    <t>80655455</t>
  </si>
  <si>
    <t>Башировский сельский совет</t>
  </si>
  <si>
    <t>80656410</t>
  </si>
  <si>
    <t>Имянликулевский сельский совет</t>
  </si>
  <si>
    <t>80656415</t>
  </si>
  <si>
    <t>Калмашбашевский сельский совет</t>
  </si>
  <si>
    <t>80656420</t>
  </si>
  <si>
    <t>Новобалтачевский сельский совет</t>
  </si>
  <si>
    <t>80656425</t>
  </si>
  <si>
    <t>Новокутовский сельский совет</t>
  </si>
  <si>
    <t>80656435</t>
  </si>
  <si>
    <t>Рапатовский сельский совет</t>
  </si>
  <si>
    <t>80656440</t>
  </si>
  <si>
    <t>Резяповский сельский совет</t>
  </si>
  <si>
    <t>80656445</t>
  </si>
  <si>
    <t>Старокалмашевский сельский совет</t>
  </si>
  <si>
    <t>80656450</t>
  </si>
  <si>
    <t>Тайняшевский сельский совет</t>
  </si>
  <si>
    <t>80656455</t>
  </si>
  <si>
    <t>80656460</t>
  </si>
  <si>
    <t>Урнякский сельский совет</t>
  </si>
  <si>
    <t>80656465</t>
  </si>
  <si>
    <t>Чекмагушевский сельский совет</t>
  </si>
  <si>
    <t>80656470</t>
  </si>
  <si>
    <t>80656475</t>
  </si>
  <si>
    <t>Алкинский сельский совет</t>
  </si>
  <si>
    <t>80657405</t>
  </si>
  <si>
    <t>Аровский сельский совет</t>
  </si>
  <si>
    <t>80657410</t>
  </si>
  <si>
    <t>80657415</t>
  </si>
  <si>
    <t>80657420</t>
  </si>
  <si>
    <t>Дурасовский сельский совет</t>
  </si>
  <si>
    <t>80657425</t>
  </si>
  <si>
    <t>Енгалышевский сельский совет</t>
  </si>
  <si>
    <t>80657430</t>
  </si>
  <si>
    <t>Еремеевский сельский совет</t>
  </si>
  <si>
    <t>80657435</t>
  </si>
  <si>
    <t>Ибрагимовский сельский совет</t>
  </si>
  <si>
    <t>80657440</t>
  </si>
  <si>
    <t>Кара-Якуповский сельский совет</t>
  </si>
  <si>
    <t>80657445</t>
  </si>
  <si>
    <t>Лесной сельский совет</t>
  </si>
  <si>
    <t>80657446</t>
  </si>
  <si>
    <t>80657450</t>
  </si>
  <si>
    <t>80657455</t>
  </si>
  <si>
    <t>Чишминский поссовет</t>
  </si>
  <si>
    <t>80657151</t>
  </si>
  <si>
    <t>80657465</t>
  </si>
  <si>
    <t>Чувалкиповский сельский совет</t>
  </si>
  <si>
    <t>80657470</t>
  </si>
  <si>
    <t>Шингак-Кульский сельский совет</t>
  </si>
  <si>
    <t>80657475</t>
  </si>
  <si>
    <t>Акбарисовский сельский совет</t>
  </si>
  <si>
    <t>80658405</t>
  </si>
  <si>
    <t>Базгиевский сельский совет</t>
  </si>
  <si>
    <t>80658410</t>
  </si>
  <si>
    <t>Дмитриево-Полянский сельский совет</t>
  </si>
  <si>
    <t>80658415</t>
  </si>
  <si>
    <t>Дюртюлинский сельский совет</t>
  </si>
  <si>
    <t>80658420</t>
  </si>
  <si>
    <t>80658425</t>
  </si>
  <si>
    <t>Мичуринский сельский совет</t>
  </si>
  <si>
    <t>80658430</t>
  </si>
  <si>
    <t>Нижнезаитовский сельский совет</t>
  </si>
  <si>
    <t>80658435</t>
  </si>
  <si>
    <t>Нижнеташлинский сельский совет</t>
  </si>
  <si>
    <t>80658440</t>
  </si>
  <si>
    <t>Нуреевский сельский совет</t>
  </si>
  <si>
    <t>80658445</t>
  </si>
  <si>
    <t>Писаревский сельский совет</t>
  </si>
  <si>
    <t>80658455</t>
  </si>
  <si>
    <t>Старотумбагушевский сельский совет</t>
  </si>
  <si>
    <t>80658465</t>
  </si>
  <si>
    <t>Чалмалинский сельский совет</t>
  </si>
  <si>
    <t>80658475</t>
  </si>
  <si>
    <t>Шаранский сельский совет</t>
  </si>
  <si>
    <t>80658485</t>
  </si>
  <si>
    <t>Асавдыбашский сельский совет</t>
  </si>
  <si>
    <t>80659410</t>
  </si>
  <si>
    <t>80659415</t>
  </si>
  <si>
    <t>Воядинский сельский совет</t>
  </si>
  <si>
    <t>80659420</t>
  </si>
  <si>
    <t>Город Янаул</t>
  </si>
  <si>
    <t>80659101</t>
  </si>
  <si>
    <t>Ижболдинский сельский совет</t>
  </si>
  <si>
    <t>80659430</t>
  </si>
  <si>
    <t>Истякский сельский совет</t>
  </si>
  <si>
    <t>80659435</t>
  </si>
  <si>
    <t>Иткинеевский сельский совет</t>
  </si>
  <si>
    <t>80659440</t>
  </si>
  <si>
    <t>Кармановский сельский совет</t>
  </si>
  <si>
    <t>80659445</t>
  </si>
  <si>
    <t>Кисак-Каинский сельский совет</t>
  </si>
  <si>
    <t>80659450</t>
  </si>
  <si>
    <t>80659453</t>
  </si>
  <si>
    <t>80659455</t>
  </si>
  <si>
    <t>Новоартаульский сельский совет</t>
  </si>
  <si>
    <t>80659460</t>
  </si>
  <si>
    <t>80659465</t>
  </si>
  <si>
    <t>80659470</t>
  </si>
  <si>
    <t>Сандугачевский сельский совет</t>
  </si>
  <si>
    <t>80659475</t>
  </si>
  <si>
    <t>Староваряшский сельский совет</t>
  </si>
  <si>
    <t>80659480</t>
  </si>
  <si>
    <t>Старокудашевский сельский совет</t>
  </si>
  <si>
    <t>80659485</t>
  </si>
  <si>
    <t>Шудекский сельский совет</t>
  </si>
  <si>
    <t>80659490</t>
  </si>
  <si>
    <t>Ямадинский сельский совет</t>
  </si>
  <si>
    <t>80659495</t>
  </si>
  <si>
    <t>add_COMMENTS_range</t>
  </si>
  <si>
    <t>лист Комментарий</t>
  </si>
  <si>
    <t>add_TYPE_range</t>
  </si>
  <si>
    <t>лист Показатели</t>
  </si>
  <si>
    <t>тыс. руб.</t>
  </si>
  <si>
    <t>add_IDEX_range</t>
  </si>
  <si>
    <t>add_FUEL_range</t>
  </si>
  <si>
    <t>add_PROVIDER_range</t>
  </si>
  <si>
    <t>Итого поставщику:</t>
  </si>
  <si>
    <t>Добавить товар(услугу)</t>
  </si>
  <si>
    <t>add_PRODUCT_range</t>
  </si>
  <si>
    <t>Добавить способ</t>
  </si>
  <si>
    <t>add_METHOD_range</t>
  </si>
  <si>
    <t>add_PROVIDER2_range</t>
  </si>
  <si>
    <t>add_TERRITORY_range</t>
  </si>
  <si>
    <t>add_EVENT_range</t>
  </si>
  <si>
    <t>Потребности в финансовых средствах, необходимых для реализации инвестиционной программы</t>
  </si>
  <si>
    <t>Добавить год</t>
  </si>
  <si>
    <t>add_YEAR_range</t>
  </si>
  <si>
    <t>Использование инвестиционных средств за отчетный год</t>
  </si>
  <si>
    <t>I квартал</t>
  </si>
  <si>
    <t>II квартал</t>
  </si>
  <si>
    <t>III квартал</t>
  </si>
  <si>
    <t>IV квартал</t>
  </si>
  <si>
    <t>Добавить источник</t>
  </si>
  <si>
    <t>add_SOURCE_range</t>
  </si>
  <si>
    <t>Целевой показатель инвестиционной программы:</t>
  </si>
  <si>
    <t>Плановое значение</t>
  </si>
  <si>
    <t>Фактическое значение</t>
  </si>
  <si>
    <t>Добавить показатель</t>
  </si>
  <si>
    <t>add_INVEST_INDEX_range</t>
  </si>
  <si>
    <t>add_INFO_range</t>
  </si>
  <si>
    <t>add_PUBLIC_range</t>
  </si>
  <si>
    <t>Сайт организации в сети Интернет</t>
  </si>
  <si>
    <t>х</t>
  </si>
  <si>
    <t>Печатное издание</t>
  </si>
  <si>
    <t>FHD</t>
  </si>
  <si>
    <t>add_IDEX_GCAL_range</t>
  </si>
  <si>
    <t>Гкал/ч</t>
  </si>
  <si>
    <t>add_IDEX_KG_range</t>
  </si>
  <si>
    <t>%</t>
  </si>
  <si>
    <t>add_CASE_range</t>
  </si>
  <si>
    <t>add_T_range</t>
  </si>
  <si>
    <t>http://92.242.46.82/UserFile/Download?guid=</t>
  </si>
  <si>
    <t>Да/нет
(BOOL)</t>
  </si>
  <si>
    <t>Единица измерения 
(UNIT)</t>
  </si>
  <si>
    <t>Источник финансирования
financial source</t>
  </si>
  <si>
    <t>Вид деятельности
Type_Activity</t>
  </si>
  <si>
    <t>да</t>
  </si>
  <si>
    <t>Первичное раскрытие информации</t>
  </si>
  <si>
    <t>тыс. кВт.ч</t>
  </si>
  <si>
    <t>федеральный бюджет</t>
  </si>
  <si>
    <t>Холодное водоснабжение, в т.ч. подвоз воды</t>
  </si>
  <si>
    <t>нет</t>
  </si>
  <si>
    <t>Корректировка ранее раскрытой информации</t>
  </si>
  <si>
    <t>тыс. куб.м.</t>
  </si>
  <si>
    <t>бюджет субъекта РФ</t>
  </si>
  <si>
    <t>Холодное водоснабжение, в т.ч. транспортировка воды, включая распределение воды</t>
  </si>
  <si>
    <t>Изменения в раскрытой информации</t>
  </si>
  <si>
    <t>бюджет муниципального образования</t>
  </si>
  <si>
    <t>Подключение (технологическое присоединение) к централизованной системе водоснабжения</t>
  </si>
  <si>
    <t>средства внебюджетных фондов</t>
  </si>
  <si>
    <t>кредиты банков</t>
  </si>
  <si>
    <t>кредиты иностранных банков</t>
  </si>
  <si>
    <t>заемные средства других организаций</t>
  </si>
  <si>
    <t>прибыль, направляемая на инвестиции</t>
  </si>
  <si>
    <t>амортизация</t>
  </si>
  <si>
    <t>инвестиционная надбавка к тарифу</t>
  </si>
  <si>
    <t>плата за подключение</t>
  </si>
  <si>
    <t>прочие средства</t>
  </si>
  <si>
    <t>Внесенные изменения</t>
  </si>
  <si>
    <t>Дата внесения изменений</t>
  </si>
  <si>
    <t>2</t>
  </si>
  <si>
    <t>3</t>
  </si>
  <si>
    <t>Добавить строку</t>
  </si>
  <si>
    <t>Наименование показателя</t>
  </si>
  <si>
    <t>Значение</t>
  </si>
  <si>
    <t>4</t>
  </si>
  <si>
    <t>5</t>
  </si>
  <si>
    <t>6</t>
  </si>
  <si>
    <t>Информация об основных потребительских характеристиках регулируемых товаров и услуг</t>
  </si>
  <si>
    <t>Комментарии</t>
  </si>
  <si>
    <t>4.1</t>
  </si>
  <si>
    <t>4.2</t>
  </si>
  <si>
    <t>4.3</t>
  </si>
  <si>
    <t>4.4</t>
  </si>
  <si>
    <t>4.5</t>
  </si>
  <si>
    <t>Доля исполненных в срок договоров о подключении (процент общего количества заключенных договоров о подключении), %</t>
  </si>
  <si>
    <t>Учитывается любое нарушение системы</t>
  </si>
  <si>
    <t>ы</t>
  </si>
  <si>
    <t>исполнено заявок на присоединение</t>
  </si>
  <si>
    <t>Форма 3.6 к приказу ФАС России от 19.06.2017г. N 792/17</t>
  </si>
  <si>
    <t>Аварийность на канализационных сетях, единиц на километр*</t>
  </si>
  <si>
    <t>Количество засоров на самотечных сетях, единиц на километр</t>
  </si>
  <si>
    <t>Общее количество проведенных проб на сбросе очищенных (частично очищенных) сточных вод по следующим показателям:</t>
  </si>
  <si>
    <t>3.1</t>
  </si>
  <si>
    <t>Взвешенные вещества</t>
  </si>
  <si>
    <t>3.2</t>
  </si>
  <si>
    <t>БПК5</t>
  </si>
  <si>
    <t>3.3</t>
  </si>
  <si>
    <t>Аммоний-ион</t>
  </si>
  <si>
    <t>3.4</t>
  </si>
  <si>
    <t>Нитрит-анион</t>
  </si>
  <si>
    <t>3.5</t>
  </si>
  <si>
    <t>Фосфаты (по Р)</t>
  </si>
  <si>
    <t>3.6</t>
  </si>
  <si>
    <t>Нефтепродукты</t>
  </si>
  <si>
    <t>3.7</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</si>
  <si>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</si>
  <si>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</si>
  <si>
    <t>4.6</t>
  </si>
  <si>
    <t>4.7</t>
  </si>
  <si>
    <t>Средняя продолжительность рассмотрения заявлений о подключении, дней</t>
  </si>
</sst>
</file>

<file path=xl/styles.xml><?xml version="1.0" encoding="utf-8"?>
<styleSheet xmlns="http://schemas.openxmlformats.org/spreadsheetml/2006/main">
  <numFmts count="5">
    <numFmt numFmtId="164" formatCode="&quot;$&quot;#,##0_);[Red]\(&quot;$&quot;#,##0\)"/>
    <numFmt numFmtId="165" formatCode="_-* #,##0.00[$€-1]_-;\-* #,##0.00[$€-1]_-;_-* &quot;-&quot;??[$€-1]_-"/>
    <numFmt numFmtId="166" formatCode="#,##0.000"/>
    <numFmt numFmtId="167" formatCode="#,##0.0"/>
    <numFmt numFmtId="168" formatCode="#,##0.0000"/>
  </numFmts>
  <fonts count="55">
    <font>
      <sz val="12"/>
      <name val="Arial"/>
      <family val="2"/>
    </font>
    <font>
      <sz val="9"/>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Cyr"/>
    </font>
    <font>
      <sz val="10"/>
      <name val="Helv"/>
    </font>
    <font>
      <sz val="10"/>
      <name val="MS Sans Serif"/>
      <family val="2"/>
    </font>
    <font>
      <sz val="8"/>
      <name val="Helv"/>
    </font>
    <font>
      <sz val="9"/>
      <name val="Tahoma"/>
      <family val="2"/>
    </font>
    <font>
      <sz val="12"/>
      <name val="Arial"/>
      <family val="2"/>
    </font>
    <font>
      <b/>
      <sz val="9"/>
      <name val="Tahoma"/>
      <family val="2"/>
    </font>
    <font>
      <sz val="10"/>
      <name val="Tahoma"/>
      <family val="2"/>
    </font>
    <font>
      <sz val="11"/>
      <color indexed="8"/>
      <name val="Calibri"/>
      <family val="2"/>
    </font>
    <font>
      <sz val="11"/>
      <color indexed="62"/>
      <name val="Calibri"/>
      <family val="2"/>
    </font>
    <font>
      <b/>
      <sz val="10"/>
      <name val="Tahoma"/>
      <family val="2"/>
    </font>
    <font>
      <b/>
      <u/>
      <sz val="9"/>
      <color indexed="12"/>
      <name val="Tahoma"/>
      <family val="2"/>
    </font>
    <font>
      <sz val="8"/>
      <name val="Palatino"/>
      <family val="1"/>
    </font>
    <font>
      <u/>
      <sz val="10"/>
      <color indexed="36"/>
      <name val="Arial Cyr"/>
    </font>
    <font>
      <u/>
      <sz val="10"/>
      <color indexed="12"/>
      <name val="Arial Cyr"/>
    </font>
    <font>
      <sz val="10"/>
      <color indexed="9"/>
      <name val="Tahoma"/>
      <family val="2"/>
    </font>
    <font>
      <sz val="10"/>
      <name val="Helv"/>
    </font>
    <font>
      <sz val="8"/>
      <name val="Arial"/>
      <family val="2"/>
    </font>
    <font>
      <sz val="11"/>
      <name val="Tahoma"/>
      <family val="2"/>
    </font>
    <font>
      <u/>
      <sz val="9"/>
      <color indexed="12"/>
      <name val="Tahoma"/>
      <family val="2"/>
    </font>
    <font>
      <sz val="9"/>
      <color indexed="11"/>
      <name val="Tahoma"/>
      <family val="2"/>
    </font>
    <font>
      <sz val="9"/>
      <color indexed="8"/>
      <name val="Tahoma"/>
      <family val="2"/>
    </font>
    <font>
      <b/>
      <sz val="14"/>
      <name val="Franklin Gothic Medium"/>
      <family val="2"/>
    </font>
    <font>
      <b/>
      <u/>
      <sz val="11"/>
      <color indexed="12"/>
      <name val="Arial"/>
      <family val="2"/>
    </font>
    <font>
      <sz val="11"/>
      <color theme="0"/>
      <name val="Calibri"/>
      <family val="2"/>
      <scheme val="minor"/>
    </font>
    <font>
      <sz val="10"/>
      <name val="Arial"/>
      <family val="2"/>
    </font>
    <font>
      <sz val="10"/>
      <color theme="0"/>
      <name val="Tahoma"/>
      <family val="2"/>
    </font>
    <font>
      <sz val="10"/>
      <color theme="1"/>
      <name val="Tahoma"/>
      <family val="2"/>
    </font>
    <font>
      <sz val="9"/>
      <color theme="0"/>
      <name val="Tahoma"/>
      <family val="2"/>
    </font>
    <font>
      <sz val="11"/>
      <color theme="1"/>
      <name val="Calibri"/>
      <family val="2"/>
      <scheme val="minor"/>
    </font>
    <font>
      <sz val="11"/>
      <name val="Webdings2"/>
    </font>
    <font>
      <b/>
      <u/>
      <sz val="10"/>
      <color indexed="12"/>
      <name val="Tahoma"/>
      <family val="2"/>
    </font>
    <font>
      <sz val="10"/>
      <color indexed="62"/>
      <name val="Tahoma"/>
      <family val="2"/>
    </font>
    <font>
      <sz val="10"/>
      <color indexed="55"/>
      <name val="Tahoma"/>
      <family val="2"/>
    </font>
    <font>
      <sz val="10"/>
      <name val="Times New Roman CYR"/>
    </font>
    <font>
      <b/>
      <sz val="10"/>
      <color indexed="62"/>
      <name val="Tahoma"/>
      <family val="2"/>
    </font>
    <font>
      <sz val="13"/>
      <name val="Tahoma"/>
      <family val="2"/>
    </font>
    <font>
      <u/>
      <sz val="11"/>
      <color indexed="12"/>
      <name val="Calibri"/>
      <family val="2"/>
    </font>
    <font>
      <u/>
      <sz val="10"/>
      <color indexed="12"/>
      <name val="Times New Roman Cyr"/>
    </font>
    <font>
      <u/>
      <sz val="9"/>
      <color indexed="18"/>
      <name val="Tahoma"/>
      <family val="2"/>
    </font>
    <font>
      <sz val="8"/>
      <color indexed="11"/>
      <name val="Tahoma"/>
      <family val="2"/>
    </font>
    <font>
      <u/>
      <sz val="9"/>
      <color rgb="FF333399"/>
      <name val="Tahoma"/>
      <family val="2"/>
    </font>
    <font>
      <u/>
      <sz val="11"/>
      <color theme="10"/>
      <name val="Calibri"/>
      <family val="2"/>
      <scheme val="minor"/>
    </font>
    <font>
      <sz val="10"/>
      <color theme="1"/>
      <name val="Arial Cyr"/>
      <family val="2"/>
    </font>
    <font>
      <sz val="10"/>
      <color theme="0"/>
      <name val="Arial Cyr"/>
    </font>
    <font>
      <sz val="9"/>
      <color rgb="FFFF0000"/>
      <name val="Tahoma"/>
      <family val="2"/>
    </font>
    <font>
      <sz val="9"/>
      <color rgb="FF000000"/>
      <name val="Tahoma"/>
      <family val="2"/>
      <charset val="204"/>
    </font>
    <font>
      <b/>
      <sz val="22"/>
      <name val="Wingdings"/>
      <charset val="2"/>
    </font>
    <font>
      <sz val="9"/>
      <name val="Arial"/>
      <family val="2"/>
    </font>
  </fonts>
  <fills count="42">
    <fill>
      <patternFill patternType="none"/>
    </fill>
    <fill>
      <patternFill patternType="gray125"/>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indexed="29"/>
        <bgColor indexed="64"/>
      </patternFill>
    </fill>
    <fill>
      <patternFill patternType="solid">
        <fgColor indexed="41"/>
        <bgColor indexed="64"/>
      </patternFill>
    </fill>
    <fill>
      <patternFill patternType="solid">
        <fgColor indexed="6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Down">
        <fgColor indexed="22"/>
      </patternFill>
    </fill>
    <fill>
      <patternFill patternType="solid">
        <fgColor theme="0" tint="-0.14999847407452621"/>
        <bgColor indexed="64"/>
      </patternFill>
    </fill>
    <fill>
      <patternFill patternType="solid">
        <fgColor rgb="FFFE94D3"/>
        <bgColor indexed="64"/>
      </patternFill>
    </fill>
    <fill>
      <patternFill patternType="solid">
        <fgColor rgb="FFFF7D7D"/>
        <bgColor indexed="64"/>
      </patternFill>
    </fill>
    <fill>
      <patternFill patternType="solid">
        <fgColor indexed="42"/>
      </patternFill>
    </fill>
    <fill>
      <patternFill patternType="lightDown">
        <fgColor indexed="42"/>
      </patternFill>
    </fill>
    <fill>
      <patternFill patternType="solid">
        <fgColor indexed="44"/>
        <bgColor indexed="64"/>
      </patternFill>
    </fill>
    <fill>
      <patternFill patternType="solid">
        <fgColor indexed="11"/>
      </patternFill>
    </fill>
    <fill>
      <patternFill patternType="solid">
        <fgColor indexed="26"/>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55"/>
      </left>
      <right style="thin">
        <color indexed="55"/>
      </right>
      <top style="thin">
        <color indexed="55"/>
      </top>
      <bottom/>
      <diagonal/>
    </border>
    <border>
      <left style="thin">
        <color indexed="22"/>
      </left>
      <right/>
      <top style="thin">
        <color indexed="22"/>
      </top>
      <bottom style="thin">
        <color indexed="22"/>
      </bottom>
      <diagonal/>
    </border>
    <border>
      <left style="thin">
        <color indexed="22"/>
      </left>
      <right/>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ck">
        <color indexed="23"/>
      </left>
      <right style="thick">
        <color indexed="23"/>
      </right>
      <top style="thick">
        <color indexed="23"/>
      </top>
      <bottom style="thin">
        <color indexed="23"/>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theme="0" tint="-0.249977111117893"/>
      </left>
      <right style="thin">
        <color theme="0" tint="-0.249977111117893"/>
      </right>
      <top style="thin">
        <color theme="0" tint="-0.24994659260841701"/>
      </top>
      <bottom/>
      <diagonal/>
    </border>
    <border>
      <left/>
      <right style="thin">
        <color theme="0" tint="-0.24994659260841701"/>
      </right>
      <top/>
      <bottom/>
      <diagonal/>
    </border>
    <border>
      <left style="thin">
        <color theme="0" tint="-0.249977111117893"/>
      </left>
      <right style="thin">
        <color theme="0" tint="-0.249977111117893"/>
      </right>
      <top style="thin">
        <color indexed="23"/>
      </top>
      <bottom style="thin">
        <color indexed="23"/>
      </bottom>
      <diagonal/>
    </border>
    <border>
      <left style="thin">
        <color theme="0" tint="-0.249977111117893"/>
      </left>
      <right style="thin">
        <color indexed="23"/>
      </right>
      <top style="thin">
        <color indexed="23"/>
      </top>
      <bottom style="thin">
        <color indexed="23"/>
      </bottom>
      <diagonal/>
    </border>
    <border>
      <left/>
      <right style="thin">
        <color theme="0" tint="-0.249977111117893"/>
      </right>
      <top style="thin">
        <color indexed="23"/>
      </top>
      <bottom style="thin">
        <color indexed="23"/>
      </bottom>
      <diagonal/>
    </border>
    <border>
      <left style="thin">
        <color theme="0" tint="-0.249977111117893"/>
      </left>
      <right/>
      <top style="thin">
        <color indexed="23"/>
      </top>
      <bottom style="thin">
        <color indexed="23"/>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4659260841701"/>
      </bottom>
      <diagonal/>
    </border>
    <border>
      <left style="thin">
        <color rgb="FFC0C0C0"/>
      </left>
      <right style="thin">
        <color indexed="22"/>
      </right>
      <top style="thin">
        <color indexed="22"/>
      </top>
      <bottom style="thin">
        <color indexed="22"/>
      </bottom>
      <diagonal/>
    </border>
  </borders>
  <cellStyleXfs count="133">
    <xf numFmtId="0" fontId="0" fillId="0" borderId="0"/>
    <xf numFmtId="0" fontId="7" fillId="0" borderId="0"/>
    <xf numFmtId="165" fontId="7" fillId="0" borderId="0"/>
    <xf numFmtId="0" fontId="22" fillId="0" borderId="0"/>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0" fontId="2" fillId="13" borderId="0"/>
    <xf numFmtId="0" fontId="2" fillId="16" borderId="0"/>
    <xf numFmtId="0" fontId="2" fillId="19" borderId="0"/>
    <xf numFmtId="0" fontId="2" fillId="22" borderId="0"/>
    <xf numFmtId="0" fontId="2" fillId="25" borderId="0"/>
    <xf numFmtId="0" fontId="2" fillId="28" borderId="0"/>
    <xf numFmtId="0" fontId="2" fillId="14" borderId="0"/>
    <xf numFmtId="0" fontId="2" fillId="17" borderId="0"/>
    <xf numFmtId="0" fontId="2" fillId="20" borderId="0"/>
    <xf numFmtId="0" fontId="2" fillId="23" borderId="0"/>
    <xf numFmtId="0" fontId="2" fillId="26" borderId="0"/>
    <xf numFmtId="0" fontId="2" fillId="29" borderId="0"/>
    <xf numFmtId="0" fontId="30" fillId="15" borderId="0"/>
    <xf numFmtId="0" fontId="30" fillId="18" borderId="0"/>
    <xf numFmtId="0" fontId="30" fillId="21" borderId="0"/>
    <xf numFmtId="0" fontId="30" fillId="24" borderId="0"/>
    <xf numFmtId="0" fontId="30" fillId="27" borderId="0"/>
    <xf numFmtId="0" fontId="30" fillId="30" borderId="0"/>
    <xf numFmtId="0" fontId="11" fillId="0" borderId="0"/>
    <xf numFmtId="0" fontId="41" fillId="36" borderId="1"/>
    <xf numFmtId="49" fontId="27" fillId="11" borderId="10">
      <alignment horizontal="center" vertical="center" wrapText="1"/>
    </xf>
    <xf numFmtId="0" fontId="13" fillId="0" borderId="1">
      <protection locked="0"/>
    </xf>
    <xf numFmtId="0" fontId="13" fillId="0" borderId="1">
      <protection locked="0"/>
    </xf>
    <xf numFmtId="164" fontId="8" fillId="0" borderId="0"/>
    <xf numFmtId="167" fontId="10" fillId="5" borderId="0">
      <protection locked="0"/>
    </xf>
    <xf numFmtId="0" fontId="18" fillId="0" borderId="0">
      <alignment vertical="center"/>
    </xf>
    <xf numFmtId="166" fontId="10" fillId="5" borderId="0">
      <protection locked="0"/>
    </xf>
    <xf numFmtId="168" fontId="10" fillId="5" borderId="0">
      <protection locked="0"/>
    </xf>
    <xf numFmtId="0" fontId="13" fillId="37" borderId="1">
      <alignment horizontal="left" vertical="center"/>
    </xf>
    <xf numFmtId="0" fontId="19" fillId="0" borderId="0">
      <alignment vertical="top"/>
      <protection locked="0"/>
    </xf>
    <xf numFmtId="0" fontId="13" fillId="35" borderId="1"/>
    <xf numFmtId="49" fontId="27" fillId="7" borderId="6">
      <alignment horizontal="center" vertical="center" wrapText="1"/>
    </xf>
    <xf numFmtId="0" fontId="13" fillId="2" borderId="1"/>
    <xf numFmtId="0" fontId="13" fillId="2" borderId="1"/>
    <xf numFmtId="0" fontId="20" fillId="0" borderId="0">
      <alignment vertical="top"/>
      <protection locked="0"/>
    </xf>
    <xf numFmtId="0" fontId="9" fillId="0" borderId="0"/>
    <xf numFmtId="0" fontId="18" fillId="0" borderId="0">
      <alignment vertical="center"/>
    </xf>
    <xf numFmtId="0" fontId="18" fillId="0" borderId="0">
      <alignment vertical="center"/>
    </xf>
    <xf numFmtId="0" fontId="42" fillId="8" borderId="23">
      <alignment horizontal="center" vertical="center"/>
    </xf>
    <xf numFmtId="0" fontId="42" fillId="8" borderId="23">
      <alignment horizontal="center" vertical="center"/>
    </xf>
    <xf numFmtId="49" fontId="24" fillId="3" borderId="2">
      <alignment horizontal="center" vertical="center"/>
    </xf>
    <xf numFmtId="49" fontId="27" fillId="5" borderId="6">
      <alignment horizontal="center" vertical="center" wrapText="1"/>
    </xf>
    <xf numFmtId="0" fontId="15" fillId="4" borderId="1"/>
    <xf numFmtId="0" fontId="17" fillId="0" borderId="0">
      <alignment vertical="top"/>
      <protection locked="0"/>
    </xf>
    <xf numFmtId="0" fontId="29" fillId="0" borderId="0">
      <alignment vertical="top"/>
      <protection locked="0"/>
    </xf>
    <xf numFmtId="0" fontId="25" fillId="0" borderId="0">
      <alignment vertical="top"/>
      <protection locked="0"/>
    </xf>
    <xf numFmtId="0" fontId="20" fillId="0" borderId="0">
      <alignment vertical="top"/>
      <protection locked="0"/>
    </xf>
    <xf numFmtId="0" fontId="17" fillId="0" borderId="0">
      <alignment vertical="top"/>
      <protection locked="0"/>
    </xf>
    <xf numFmtId="0" fontId="43" fillId="0" borderId="0">
      <alignment vertical="top"/>
      <protection locked="0"/>
    </xf>
    <xf numFmtId="0" fontId="44" fillId="0" borderId="0">
      <alignment vertical="top"/>
      <protection locked="0"/>
    </xf>
    <xf numFmtId="49" fontId="47" fillId="0" borderId="0">
      <alignment vertical="top"/>
      <protection locked="0"/>
    </xf>
    <xf numFmtId="49" fontId="45" fillId="0" borderId="0">
      <alignment vertical="top"/>
    </xf>
    <xf numFmtId="0" fontId="48" fillId="0" borderId="0"/>
    <xf numFmtId="0" fontId="28" fillId="0" borderId="0">
      <alignment horizontal="center" vertical="center" wrapText="1"/>
    </xf>
    <xf numFmtId="0" fontId="12" fillId="0" borderId="3">
      <alignment horizontal="center" vertical="center" wrapText="1"/>
    </xf>
    <xf numFmtId="4" fontId="10" fillId="5" borderId="4">
      <alignment horizontal="right"/>
    </xf>
    <xf numFmtId="49" fontId="10" fillId="0" borderId="0">
      <alignment vertical="top"/>
    </xf>
    <xf numFmtId="0" fontId="4" fillId="0" borderId="0"/>
    <xf numFmtId="0" fontId="3" fillId="0" borderId="0"/>
    <xf numFmtId="49" fontId="10" fillId="0" borderId="0">
      <alignment vertical="top"/>
    </xf>
    <xf numFmtId="0" fontId="14" fillId="0" borderId="0"/>
    <xf numFmtId="0" fontId="4" fillId="0" borderId="0"/>
    <xf numFmtId="0" fontId="14" fillId="0" borderId="0"/>
    <xf numFmtId="0" fontId="3" fillId="0" borderId="0"/>
    <xf numFmtId="0" fontId="4" fillId="0" borderId="0"/>
    <xf numFmtId="0" fontId="3" fillId="0" borderId="0"/>
    <xf numFmtId="0" fontId="49"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35" fillId="0" borderId="0"/>
    <xf numFmtId="0" fontId="26" fillId="6" borderId="0">
      <alignment horizontal="left" vertical="center"/>
    </xf>
    <xf numFmtId="0" fontId="6" fillId="0" borderId="0"/>
    <xf numFmtId="0" fontId="26" fillId="6" borderId="0">
      <alignment horizontal="left" vertical="center"/>
    </xf>
    <xf numFmtId="0" fontId="26" fillId="6" borderId="0">
      <alignment horizontal="left" vertical="center"/>
    </xf>
    <xf numFmtId="0" fontId="26" fillId="6" borderId="0">
      <alignment horizontal="left" vertical="center"/>
    </xf>
    <xf numFmtId="0" fontId="14" fillId="0" borderId="0"/>
    <xf numFmtId="0" fontId="26" fillId="6" borderId="0">
      <alignment horizontal="left" vertical="center"/>
    </xf>
    <xf numFmtId="0" fontId="26" fillId="6" borderId="0">
      <alignment horizontal="left" vertical="center"/>
    </xf>
    <xf numFmtId="0" fontId="6" fillId="0" borderId="0"/>
    <xf numFmtId="0" fontId="31" fillId="0" borderId="0"/>
    <xf numFmtId="0" fontId="46" fillId="38" borderId="0"/>
    <xf numFmtId="0" fontId="13" fillId="0" borderId="0">
      <alignment wrapText="1"/>
    </xf>
    <xf numFmtId="0" fontId="13" fillId="0" borderId="0">
      <alignment wrapText="1"/>
    </xf>
    <xf numFmtId="0" fontId="13" fillId="0" borderId="0">
      <alignment wrapText="1"/>
    </xf>
    <xf numFmtId="0" fontId="13" fillId="0" borderId="0">
      <alignment wrapText="1"/>
    </xf>
    <xf numFmtId="0" fontId="6" fillId="0" borderId="0"/>
    <xf numFmtId="49" fontId="26" fillId="0" borderId="0">
      <alignment vertical="top"/>
    </xf>
    <xf numFmtId="0" fontId="6" fillId="0" borderId="0"/>
    <xf numFmtId="49" fontId="10" fillId="6" borderId="0">
      <alignment vertical="top"/>
    </xf>
    <xf numFmtId="49" fontId="10" fillId="6" borderId="0">
      <alignment vertical="top"/>
    </xf>
    <xf numFmtId="49" fontId="10" fillId="0" borderId="0">
      <alignment vertical="top"/>
    </xf>
    <xf numFmtId="0" fontId="10" fillId="0" borderId="0">
      <alignment horizontal="left" vertical="center"/>
    </xf>
    <xf numFmtId="0" fontId="6" fillId="0" borderId="0"/>
    <xf numFmtId="0" fontId="6" fillId="0" borderId="0"/>
    <xf numFmtId="0" fontId="31" fillId="0" borderId="0"/>
    <xf numFmtId="0" fontId="10" fillId="0" borderId="0">
      <alignment horizontal="left" vertical="center"/>
    </xf>
    <xf numFmtId="0" fontId="40" fillId="0" borderId="0"/>
    <xf numFmtId="0" fontId="10" fillId="0" borderId="0">
      <alignment horizontal="left" vertical="center"/>
    </xf>
    <xf numFmtId="0" fontId="10" fillId="0" borderId="0">
      <alignment horizontal="left" vertical="center"/>
    </xf>
    <xf numFmtId="0" fontId="31" fillId="0" borderId="0"/>
    <xf numFmtId="0" fontId="14" fillId="0" borderId="0"/>
    <xf numFmtId="49" fontId="10" fillId="0" borderId="0">
      <alignment vertical="top"/>
    </xf>
    <xf numFmtId="0" fontId="6" fillId="0" borderId="0"/>
    <xf numFmtId="0" fontId="6" fillId="0" borderId="0"/>
    <xf numFmtId="0" fontId="6" fillId="0" borderId="0"/>
    <xf numFmtId="0" fontId="6" fillId="0" borderId="0"/>
    <xf numFmtId="0" fontId="14" fillId="0" borderId="0"/>
    <xf numFmtId="0" fontId="6" fillId="39" borderId="7"/>
    <xf numFmtId="0" fontId="7" fillId="0" borderId="0"/>
    <xf numFmtId="4" fontId="10" fillId="7" borderId="0">
      <alignment horizontal="right"/>
    </xf>
    <xf numFmtId="4" fontId="10" fillId="7" borderId="5">
      <alignment horizontal="right"/>
    </xf>
    <xf numFmtId="4" fontId="10" fillId="7" borderId="4">
      <alignment horizontal="right"/>
    </xf>
  </cellStyleXfs>
  <cellXfs count="233">
    <xf numFmtId="0" fontId="11" fillId="0" borderId="0" xfId="0" applyNumberFormat="1" applyFont="1" applyFill="1" applyBorder="1"/>
    <xf numFmtId="0" fontId="6" fillId="0" borderId="0" xfId="125" applyNumberFormat="1" applyFont="1" applyFill="1" applyBorder="1"/>
    <xf numFmtId="49" fontId="1" fillId="0" borderId="0" xfId="0" applyNumberFormat="1" applyFont="1" applyFill="1" applyBorder="1"/>
    <xf numFmtId="0" fontId="1" fillId="0" borderId="0" xfId="125" applyNumberFormat="1" applyFont="1" applyFill="1" applyBorder="1"/>
    <xf numFmtId="49" fontId="1" fillId="0" borderId="0" xfId="0" applyNumberFormat="1" applyFont="1" applyFill="1" applyBorder="1"/>
    <xf numFmtId="49" fontId="13" fillId="0" borderId="0" xfId="0" applyNumberFormat="1" applyFont="1" applyFill="1" applyBorder="1" applyAlignment="1">
      <alignment vertical="top" wrapText="1"/>
    </xf>
    <xf numFmtId="0" fontId="21" fillId="0" borderId="0" xfId="123" applyNumberFormat="1" applyFont="1" applyFill="1" applyBorder="1" applyAlignment="1">
      <alignment vertical="center" wrapText="1"/>
    </xf>
    <xf numFmtId="0" fontId="13" fillId="0" borderId="0" xfId="123" applyNumberFormat="1" applyFont="1" applyFill="1" applyBorder="1" applyAlignment="1">
      <alignment vertical="center" wrapText="1"/>
    </xf>
    <xf numFmtId="0" fontId="13" fillId="0" borderId="0" xfId="123" applyNumberFormat="1" applyFont="1" applyFill="1" applyBorder="1" applyAlignment="1">
      <alignment vertical="center" wrapText="1"/>
    </xf>
    <xf numFmtId="49" fontId="10" fillId="0" borderId="0" xfId="0" applyNumberFormat="1" applyFont="1" applyFill="1" applyBorder="1"/>
    <xf numFmtId="0" fontId="16" fillId="10" borderId="0" xfId="126" applyNumberFormat="1" applyFont="1" applyFill="1" applyBorder="1" applyAlignment="1">
      <alignment horizontal="center" vertical="center" wrapText="1"/>
    </xf>
    <xf numFmtId="49" fontId="1" fillId="32" borderId="4" xfId="0" applyNumberFormat="1" applyFont="1" applyFill="1" applyBorder="1"/>
    <xf numFmtId="49" fontId="10" fillId="0" borderId="0" xfId="126" applyNumberFormat="1" applyFont="1" applyFill="1" applyBorder="1" applyAlignment="1">
      <alignment vertical="center" wrapText="1"/>
    </xf>
    <xf numFmtId="0" fontId="34" fillId="0" borderId="0" xfId="126" applyNumberFormat="1" applyFont="1" applyFill="1" applyBorder="1" applyAlignment="1">
      <alignment vertical="center" wrapText="1"/>
    </xf>
    <xf numFmtId="0" fontId="36" fillId="0" borderId="0" xfId="126" applyNumberFormat="1" applyFont="1" applyFill="1" applyBorder="1" applyAlignment="1">
      <alignment vertical="center" wrapText="1"/>
    </xf>
    <xf numFmtId="0" fontId="10" fillId="0" borderId="0" xfId="126" applyNumberFormat="1" applyFont="1" applyFill="1" applyBorder="1" applyAlignment="1">
      <alignment vertical="center" wrapText="1"/>
    </xf>
    <xf numFmtId="0" fontId="13" fillId="0" borderId="0" xfId="126" applyNumberFormat="1" applyFont="1" applyFill="1" applyBorder="1" applyAlignment="1">
      <alignment vertical="center" wrapText="1"/>
    </xf>
    <xf numFmtId="0" fontId="12" fillId="34" borderId="0" xfId="125" applyNumberFormat="1" applyFont="1" applyFill="1" applyBorder="1" applyAlignment="1">
      <alignment horizontal="center" vertical="center" wrapText="1"/>
    </xf>
    <xf numFmtId="0" fontId="1" fillId="0" borderId="7" xfId="125" applyNumberFormat="1" applyFont="1" applyFill="1" applyBorder="1" applyAlignment="1">
      <alignment wrapText="1"/>
    </xf>
    <xf numFmtId="0" fontId="1" fillId="0" borderId="0" xfId="125" applyNumberFormat="1" applyFont="1" applyFill="1" applyBorder="1" applyAlignment="1">
      <alignment wrapText="1"/>
    </xf>
    <xf numFmtId="0" fontId="1" fillId="0" borderId="12" xfId="125" applyNumberFormat="1" applyFont="1" applyFill="1" applyBorder="1"/>
    <xf numFmtId="0" fontId="13" fillId="11" borderId="15" xfId="36" applyNumberFormat="1" applyFont="1" applyFill="1" applyBorder="1" applyAlignment="1" applyProtection="1">
      <alignment horizontal="left" vertical="center" wrapText="1" indent="1"/>
      <protection locked="0"/>
    </xf>
    <xf numFmtId="49" fontId="13" fillId="0" borderId="0" xfId="126" applyNumberFormat="1" applyFont="1" applyFill="1" applyBorder="1" applyAlignment="1">
      <alignment vertical="center" wrapText="1"/>
    </xf>
    <xf numFmtId="0" fontId="32" fillId="0" borderId="0" xfId="126" applyNumberFormat="1" applyFont="1" applyFill="1" applyBorder="1" applyAlignment="1">
      <alignment vertical="center" wrapText="1"/>
    </xf>
    <xf numFmtId="49" fontId="13" fillId="0" borderId="0" xfId="0" applyNumberFormat="1" applyFont="1" applyFill="1" applyBorder="1"/>
    <xf numFmtId="49" fontId="32" fillId="0" borderId="0" xfId="0" applyNumberFormat="1" applyFont="1" applyFill="1" applyBorder="1" applyAlignment="1">
      <alignment vertical="center"/>
    </xf>
    <xf numFmtId="49" fontId="13" fillId="0" borderId="0" xfId="0" applyNumberFormat="1" applyFont="1" applyFill="1" applyBorder="1"/>
    <xf numFmtId="0" fontId="32" fillId="0" borderId="0" xfId="126" applyNumberFormat="1" applyFont="1" applyFill="1" applyBorder="1" applyAlignment="1">
      <alignment vertical="center"/>
    </xf>
    <xf numFmtId="49" fontId="13" fillId="9" borderId="0" xfId="0" applyNumberFormat="1" applyFont="1" applyFill="1" applyBorder="1"/>
    <xf numFmtId="49" fontId="13" fillId="0" borderId="0" xfId="0" applyNumberFormat="1" applyFont="1" applyFill="1" applyBorder="1"/>
    <xf numFmtId="0" fontId="13" fillId="0" borderId="6" xfId="120" applyNumberFormat="1" applyFont="1" applyFill="1" applyBorder="1" applyAlignment="1">
      <alignment horizontal="center" vertical="center"/>
    </xf>
    <xf numFmtId="49" fontId="13" fillId="33" borderId="0" xfId="0" applyNumberFormat="1" applyFont="1" applyFill="1" applyBorder="1"/>
    <xf numFmtId="0" fontId="13" fillId="0" borderId="0" xfId="125" applyNumberFormat="1" applyFont="1" applyFill="1" applyBorder="1"/>
    <xf numFmtId="49" fontId="13" fillId="0" borderId="0" xfId="125" applyNumberFormat="1" applyFont="1" applyFill="1" applyBorder="1"/>
    <xf numFmtId="0" fontId="13" fillId="0" borderId="0" xfId="125" applyNumberFormat="1" applyFont="1" applyFill="1" applyBorder="1" applyAlignment="1">
      <alignment horizontal="center" vertical="center"/>
    </xf>
    <xf numFmtId="0" fontId="13" fillId="0" borderId="0" xfId="125" applyNumberFormat="1" applyFont="1" applyFill="1" applyBorder="1"/>
    <xf numFmtId="0" fontId="21" fillId="0" borderId="0" xfId="125" applyNumberFormat="1" applyFont="1" applyFill="1" applyBorder="1"/>
    <xf numFmtId="0" fontId="21" fillId="0" borderId="0" xfId="125" applyNumberFormat="1" applyFont="1" applyFill="1" applyBorder="1"/>
    <xf numFmtId="0" fontId="32" fillId="0" borderId="0" xfId="125" applyNumberFormat="1" applyFont="1" applyFill="1" applyBorder="1"/>
    <xf numFmtId="49" fontId="13" fillId="0" borderId="0" xfId="125" applyNumberFormat="1" applyFont="1" applyFill="1" applyBorder="1"/>
    <xf numFmtId="14" fontId="13" fillId="11" borderId="15" xfId="36" applyNumberFormat="1" applyFont="1" applyFill="1" applyBorder="1" applyProtection="1">
      <alignment horizontal="center" vertical="center" wrapText="1"/>
      <protection locked="0"/>
    </xf>
    <xf numFmtId="14" fontId="13" fillId="5" borderId="15" xfId="57" applyNumberFormat="1" applyFont="1" applyFill="1" applyBorder="1" applyProtection="1">
      <alignment horizontal="center" vertical="center" wrapText="1"/>
      <protection locked="0"/>
    </xf>
    <xf numFmtId="0" fontId="13" fillId="8" borderId="0" xfId="126" applyNumberFormat="1" applyFont="1" applyFill="1" applyBorder="1" applyAlignment="1">
      <alignment vertical="center" wrapText="1"/>
    </xf>
    <xf numFmtId="0" fontId="13" fillId="5" borderId="6" xfId="122" applyNumberFormat="1" applyFont="1" applyFill="1" applyBorder="1" applyAlignment="1" applyProtection="1">
      <alignment horizontal="left" vertical="center" wrapText="1"/>
      <protection locked="0"/>
    </xf>
    <xf numFmtId="0" fontId="13" fillId="5" borderId="15" xfId="57" applyNumberFormat="1" applyFont="1" applyFill="1" applyBorder="1" applyProtection="1">
      <alignment horizontal="center" vertical="center" wrapText="1"/>
      <protection locked="0"/>
    </xf>
    <xf numFmtId="0" fontId="13" fillId="0" borderId="7" xfId="122" applyNumberFormat="1" applyFont="1" applyFill="1" applyBorder="1" applyAlignment="1">
      <alignment horizontal="center" vertical="center" wrapText="1"/>
    </xf>
    <xf numFmtId="0" fontId="16" fillId="0" borderId="0" xfId="127" applyNumberFormat="1" applyFont="1" applyFill="1" applyBorder="1" applyAlignment="1">
      <alignment vertical="center" wrapText="1"/>
    </xf>
    <xf numFmtId="0" fontId="13" fillId="8" borderId="0" xfId="126" applyNumberFormat="1" applyFont="1" applyFill="1" applyBorder="1" applyAlignment="1">
      <alignment horizontal="right" vertical="center" wrapText="1"/>
    </xf>
    <xf numFmtId="49" fontId="13" fillId="0" borderId="15" xfId="0" applyNumberFormat="1" applyFont="1" applyFill="1" applyBorder="1" applyAlignment="1">
      <alignment horizontal="center" vertical="center"/>
    </xf>
    <xf numFmtId="49" fontId="32" fillId="0" borderId="0" xfId="0" applyNumberFormat="1" applyFont="1" applyFill="1" applyBorder="1"/>
    <xf numFmtId="0" fontId="13" fillId="11" borderId="15" xfId="36" applyNumberFormat="1" applyFont="1" applyFill="1" applyBorder="1" applyProtection="1">
      <alignment horizontal="center" vertical="center" wrapText="1"/>
      <protection locked="0"/>
    </xf>
    <xf numFmtId="0" fontId="13" fillId="8" borderId="0" xfId="125" applyNumberFormat="1" applyFont="1" applyFill="1" applyBorder="1"/>
    <xf numFmtId="49" fontId="1" fillId="0" borderId="0" xfId="0" applyNumberFormat="1" applyFont="1" applyFill="1" applyBorder="1"/>
    <xf numFmtId="0" fontId="37" fillId="31" borderId="13" xfId="59" applyNumberFormat="1" applyFont="1" applyFill="1" applyBorder="1" applyAlignment="1" applyProtection="1">
      <alignment vertical="center" wrapText="1"/>
    </xf>
    <xf numFmtId="0" fontId="37" fillId="31" borderId="20" xfId="59" applyNumberFormat="1" applyFont="1" applyFill="1" applyBorder="1" applyAlignment="1" applyProtection="1">
      <alignment vertical="center" wrapText="1"/>
    </xf>
    <xf numFmtId="0" fontId="37" fillId="31" borderId="21" xfId="59" applyNumberFormat="1" applyFont="1" applyFill="1" applyBorder="1" applyAlignment="1" applyProtection="1">
      <alignment vertical="center" wrapText="1"/>
    </xf>
    <xf numFmtId="0" fontId="13" fillId="12" borderId="15" xfId="121" applyNumberFormat="1" applyFont="1" applyFill="1" applyBorder="1" applyAlignment="1">
      <alignment horizontal="center" vertical="center" wrapText="1"/>
    </xf>
    <xf numFmtId="0" fontId="39" fillId="0" borderId="13" xfId="70" applyNumberFormat="1" applyFont="1" applyFill="1" applyBorder="1">
      <alignment horizontal="center" vertical="center" wrapText="1"/>
    </xf>
    <xf numFmtId="49" fontId="39" fillId="0" borderId="0" xfId="70" applyNumberFormat="1" applyFont="1" applyFill="1" applyBorder="1">
      <alignment horizontal="center" vertical="center" wrapText="1"/>
    </xf>
    <xf numFmtId="0" fontId="17" fillId="31" borderId="13" xfId="59" applyNumberFormat="1" applyFont="1" applyFill="1" applyBorder="1" applyAlignment="1" applyProtection="1">
      <alignment horizontal="left" vertical="center"/>
    </xf>
    <xf numFmtId="0" fontId="17" fillId="31" borderId="13" xfId="59" applyNumberFormat="1" applyFont="1" applyFill="1" applyBorder="1" applyAlignment="1" applyProtection="1">
      <alignment vertical="center" wrapText="1"/>
    </xf>
    <xf numFmtId="0" fontId="17" fillId="31" borderId="13" xfId="59" applyNumberFormat="1" applyFont="1" applyFill="1" applyBorder="1" applyAlignment="1" applyProtection="1">
      <alignment vertical="center"/>
    </xf>
    <xf numFmtId="49" fontId="13" fillId="0" borderId="15" xfId="38" applyNumberFormat="1" applyFont="1" applyFill="1" applyBorder="1" applyAlignment="1" applyProtection="1">
      <alignment horizontal="center" vertical="center"/>
    </xf>
    <xf numFmtId="49" fontId="13" fillId="0" borderId="15" xfId="38" applyNumberFormat="1" applyFont="1" applyFill="1" applyBorder="1" applyAlignment="1" applyProtection="1">
      <alignment horizontal="center" vertical="center" wrapText="1"/>
    </xf>
    <xf numFmtId="49" fontId="13" fillId="11" borderId="15" xfId="36" applyNumberFormat="1" applyFont="1" applyFill="1" applyBorder="1" applyProtection="1">
      <alignment horizontal="center" vertical="center" wrapText="1"/>
      <protection locked="0"/>
    </xf>
    <xf numFmtId="49" fontId="13" fillId="11" borderId="15" xfId="36" applyNumberFormat="1" applyFont="1" applyFill="1" applyBorder="1" applyProtection="1">
      <alignment horizontal="center" vertical="center" wrapText="1"/>
      <protection locked="0"/>
    </xf>
    <xf numFmtId="0" fontId="37" fillId="31" borderId="13" xfId="59" applyNumberFormat="1" applyFont="1" applyFill="1" applyBorder="1" applyAlignment="1" applyProtection="1">
      <alignment vertical="center"/>
    </xf>
    <xf numFmtId="0" fontId="39" fillId="0" borderId="21" xfId="70" applyNumberFormat="1" applyFont="1" applyFill="1" applyBorder="1">
      <alignment horizontal="center" vertical="center" wrapText="1"/>
    </xf>
    <xf numFmtId="0" fontId="39" fillId="0" borderId="20" xfId="70" applyNumberFormat="1" applyFont="1" applyFill="1" applyBorder="1">
      <alignment horizontal="center" vertical="center" wrapText="1"/>
    </xf>
    <xf numFmtId="2" fontId="13" fillId="11" borderId="15" xfId="36" applyNumberFormat="1" applyFont="1" applyFill="1" applyBorder="1" applyProtection="1">
      <alignment horizontal="center" vertical="center" wrapText="1"/>
      <protection locked="0"/>
    </xf>
    <xf numFmtId="49" fontId="13" fillId="11" borderId="15" xfId="36" applyNumberFormat="1" applyFont="1" applyFill="1" applyBorder="1" applyAlignment="1" applyProtection="1">
      <alignment horizontal="left" vertical="center" wrapText="1" indent="3"/>
      <protection locked="0"/>
    </xf>
    <xf numFmtId="0" fontId="13" fillId="0" borderId="15" xfId="38" applyNumberFormat="1" applyFont="1" applyFill="1" applyBorder="1" applyAlignment="1" applyProtection="1">
      <alignment horizontal="left" vertical="center" wrapText="1"/>
    </xf>
    <xf numFmtId="49" fontId="13" fillId="0" borderId="15" xfId="38" applyNumberFormat="1" applyFont="1" applyFill="1" applyBorder="1" applyAlignment="1" applyProtection="1">
      <alignment vertical="center"/>
    </xf>
    <xf numFmtId="49" fontId="13" fillId="0" borderId="15" xfId="38" applyNumberFormat="1" applyFont="1" applyFill="1" applyBorder="1" applyAlignment="1" applyProtection="1">
      <alignment vertical="center" wrapText="1"/>
    </xf>
    <xf numFmtId="2" fontId="13" fillId="11" borderId="15" xfId="36" applyNumberFormat="1" applyFont="1" applyFill="1" applyBorder="1" applyAlignment="1" applyProtection="1">
      <alignment horizontal="center" vertical="center"/>
      <protection locked="0"/>
    </xf>
    <xf numFmtId="0" fontId="13" fillId="0" borderId="0" xfId="126" applyNumberFormat="1" applyFont="1" applyFill="1" applyBorder="1" applyAlignment="1">
      <alignment horizontal="right" vertical="center" wrapText="1"/>
    </xf>
    <xf numFmtId="0" fontId="1" fillId="0" borderId="15" xfId="126" applyNumberFormat="1" applyFont="1" applyFill="1" applyBorder="1" applyAlignment="1">
      <alignment horizontal="center" vertical="center" wrapText="1"/>
    </xf>
    <xf numFmtId="0" fontId="13" fillId="0" borderId="15" xfId="38" applyNumberFormat="1" applyFont="1" applyFill="1" applyBorder="1" applyAlignment="1" applyProtection="1">
      <alignment horizontal="center" vertical="center" wrapText="1"/>
    </xf>
    <xf numFmtId="0" fontId="37" fillId="31" borderId="21" xfId="59" applyNumberFormat="1" applyFont="1" applyFill="1" applyBorder="1" applyAlignment="1" applyProtection="1">
      <alignment vertical="center"/>
    </xf>
    <xf numFmtId="0" fontId="37" fillId="31" borderId="20" xfId="59" applyNumberFormat="1" applyFont="1" applyFill="1" applyBorder="1" applyAlignment="1" applyProtection="1">
      <alignment horizontal="center" vertical="center"/>
    </xf>
    <xf numFmtId="0" fontId="1" fillId="0" borderId="20" xfId="126" applyNumberFormat="1" applyFont="1" applyFill="1" applyBorder="1" applyAlignment="1">
      <alignment horizontal="center" vertical="center" wrapText="1"/>
    </xf>
    <xf numFmtId="0" fontId="37" fillId="31" borderId="21" xfId="59" applyNumberFormat="1" applyFont="1" applyFill="1" applyBorder="1" applyAlignment="1" applyProtection="1">
      <alignment horizontal="center" vertical="center"/>
    </xf>
    <xf numFmtId="0" fontId="37" fillId="31" borderId="13" xfId="59" applyNumberFormat="1" applyFont="1" applyFill="1" applyBorder="1" applyAlignment="1" applyProtection="1">
      <alignment horizontal="center" vertical="center"/>
    </xf>
    <xf numFmtId="0" fontId="1" fillId="11" borderId="15" xfId="36" applyNumberFormat="1" applyFont="1" applyFill="1" applyBorder="1" applyAlignment="1" applyProtection="1">
      <alignment vertical="center" wrapText="1"/>
      <protection locked="0"/>
    </xf>
    <xf numFmtId="0" fontId="17" fillId="31" borderId="20" xfId="59" applyNumberFormat="1" applyFont="1" applyFill="1" applyBorder="1" applyAlignment="1" applyProtection="1">
      <alignment vertical="center" wrapText="1"/>
    </xf>
    <xf numFmtId="14" fontId="13" fillId="0" borderId="15" xfId="38" applyNumberFormat="1" applyFont="1" applyFill="1" applyBorder="1" applyAlignment="1" applyProtection="1">
      <alignment horizontal="center" vertical="center" wrapText="1"/>
    </xf>
    <xf numFmtId="49" fontId="13" fillId="0" borderId="15" xfId="0" applyNumberFormat="1" applyFont="1" applyFill="1" applyBorder="1" applyAlignment="1">
      <alignment horizontal="left" vertical="top" indent="1"/>
    </xf>
    <xf numFmtId="0" fontId="34" fillId="0" borderId="0" xfId="126" applyNumberFormat="1" applyFont="1" applyFill="1" applyBorder="1" applyAlignment="1">
      <alignment vertical="center"/>
    </xf>
    <xf numFmtId="2" fontId="10" fillId="11" borderId="15" xfId="36" applyNumberFormat="1" applyFont="1" applyFill="1" applyBorder="1" applyAlignment="1" applyProtection="1">
      <alignment vertical="center" wrapText="1"/>
      <protection locked="0"/>
    </xf>
    <xf numFmtId="0" fontId="1" fillId="0" borderId="11" xfId="124" applyNumberFormat="1" applyFont="1" applyFill="1" applyBorder="1" applyAlignment="1">
      <alignment vertical="center" wrapText="1"/>
    </xf>
    <xf numFmtId="49" fontId="1" fillId="0" borderId="0" xfId="0" applyNumberFormat="1" applyFont="1" applyFill="1" applyBorder="1" applyAlignment="1">
      <alignment vertical="top" wrapText="1"/>
    </xf>
    <xf numFmtId="2" fontId="33" fillId="7" borderId="15" xfId="47" applyNumberFormat="1" applyFont="1" applyFill="1" applyBorder="1">
      <alignment horizontal="center" vertical="center" wrapText="1"/>
    </xf>
    <xf numFmtId="49" fontId="32" fillId="0" borderId="15" xfId="38" applyNumberFormat="1" applyFont="1" applyFill="1" applyBorder="1" applyAlignment="1" applyProtection="1">
      <alignment horizontal="center" vertical="center" wrapText="1"/>
    </xf>
    <xf numFmtId="49" fontId="13" fillId="5" borderId="15" xfId="57" applyNumberFormat="1" applyFont="1" applyFill="1" applyBorder="1" applyProtection="1">
      <alignment horizontal="center" vertical="center" wrapText="1"/>
      <protection locked="0"/>
    </xf>
    <xf numFmtId="0" fontId="13" fillId="0" borderId="15" xfId="126" applyNumberFormat="1" applyFont="1" applyFill="1" applyBorder="1" applyAlignment="1">
      <alignment horizontal="center" vertical="center" wrapText="1"/>
    </xf>
    <xf numFmtId="0" fontId="1" fillId="0" borderId="24" xfId="126" applyNumberFormat="1" applyFont="1" applyFill="1" applyBorder="1" applyAlignment="1">
      <alignment horizontal="left" vertical="center" wrapText="1"/>
    </xf>
    <xf numFmtId="4" fontId="13" fillId="11" borderId="15" xfId="36" applyNumberFormat="1" applyFont="1" applyFill="1" applyBorder="1" applyProtection="1">
      <alignment horizontal="center" vertical="center" wrapText="1"/>
      <protection locked="0"/>
    </xf>
    <xf numFmtId="0" fontId="16" fillId="10" borderId="0" xfId="126" applyNumberFormat="1" applyFont="1" applyFill="1" applyBorder="1" applyAlignment="1">
      <alignment horizontal="center" vertical="center" wrapText="1"/>
    </xf>
    <xf numFmtId="0" fontId="13" fillId="0" borderId="0" xfId="126" applyNumberFormat="1" applyFont="1" applyFill="1" applyBorder="1" applyAlignment="1">
      <alignment horizontal="center" vertical="center" wrapText="1"/>
    </xf>
    <xf numFmtId="49" fontId="13" fillId="0" borderId="0" xfId="36" applyNumberFormat="1" applyFont="1" applyFill="1" applyBorder="1" applyProtection="1">
      <alignment horizontal="center" vertical="center" wrapText="1"/>
      <protection locked="0"/>
    </xf>
    <xf numFmtId="0" fontId="37" fillId="0" borderId="0" xfId="59" applyNumberFormat="1" applyFont="1" applyFill="1" applyBorder="1" applyAlignment="1" applyProtection="1">
      <alignment vertical="center" wrapText="1"/>
    </xf>
    <xf numFmtId="0" fontId="17" fillId="0" borderId="0" xfId="59" applyNumberFormat="1" applyFont="1" applyFill="1" applyBorder="1" applyAlignment="1" applyProtection="1">
      <alignment vertical="center"/>
    </xf>
    <xf numFmtId="0" fontId="37" fillId="0" borderId="0" xfId="59" applyNumberFormat="1" applyFont="1" applyFill="1" applyBorder="1" applyAlignment="1" applyProtection="1">
      <alignment vertical="center"/>
    </xf>
    <xf numFmtId="0" fontId="13" fillId="39" borderId="7" xfId="128" applyNumberFormat="1" applyFont="1" applyFill="1" applyBorder="1" applyAlignment="1" applyProtection="1">
      <alignment horizontal="center" vertical="center" wrapText="1"/>
      <protection locked="0"/>
    </xf>
    <xf numFmtId="0" fontId="1" fillId="0" borderId="7" xfId="124" applyNumberFormat="1" applyFont="1" applyFill="1" applyBorder="1" applyAlignment="1">
      <alignment vertical="center" wrapText="1"/>
    </xf>
    <xf numFmtId="0" fontId="13" fillId="39" borderId="7" xfId="128" applyNumberFormat="1" applyFont="1" applyFill="1" applyBorder="1" applyAlignment="1" applyProtection="1">
      <alignment horizontal="center" vertical="center" wrapText="1"/>
      <protection locked="0"/>
    </xf>
    <xf numFmtId="0" fontId="1" fillId="40" borderId="0" xfId="125" applyNumberFormat="1" applyFont="1" applyFill="1" applyBorder="1" applyAlignment="1">
      <alignment horizontal="center" vertical="center"/>
    </xf>
    <xf numFmtId="0" fontId="13" fillId="5" borderId="15" xfId="57" applyNumberFormat="1" applyFont="1" applyFill="1" applyBorder="1" applyProtection="1">
      <alignment horizontal="center" vertical="center" wrapText="1"/>
      <protection locked="0"/>
    </xf>
    <xf numFmtId="49" fontId="1" fillId="0" borderId="0" xfId="0" applyNumberFormat="1" applyFont="1" applyFill="1" applyBorder="1" applyAlignment="1">
      <alignment vertical="top" wrapText="1"/>
    </xf>
    <xf numFmtId="0" fontId="6" fillId="0" borderId="14" xfId="125" applyNumberFormat="1" applyFont="1" applyFill="1" applyBorder="1"/>
    <xf numFmtId="49" fontId="13" fillId="41" borderId="0" xfId="0" applyNumberFormat="1" applyFont="1" applyFill="1" applyBorder="1"/>
    <xf numFmtId="0" fontId="6" fillId="41" borderId="0" xfId="125" applyNumberFormat="1" applyFont="1" applyFill="1" applyBorder="1"/>
    <xf numFmtId="0" fontId="34" fillId="41" borderId="15" xfId="0" applyNumberFormat="1" applyFont="1" applyFill="1" applyBorder="1" applyAlignment="1">
      <alignment horizontal="center" vertical="center"/>
    </xf>
    <xf numFmtId="0" fontId="1" fillId="41" borderId="15" xfId="0" applyNumberFormat="1" applyFont="1" applyFill="1" applyBorder="1" applyAlignment="1">
      <alignment horizontal="center" vertical="center"/>
    </xf>
    <xf numFmtId="49" fontId="1" fillId="11" borderId="15" xfId="36" applyNumberFormat="1" applyFont="1" applyFill="1" applyBorder="1" applyAlignment="1" applyProtection="1">
      <alignment horizontal="left" vertical="center" indent="1"/>
      <protection locked="0"/>
    </xf>
    <xf numFmtId="49" fontId="1" fillId="41" borderId="15" xfId="0" applyNumberFormat="1" applyFont="1" applyFill="1" applyBorder="1" applyAlignment="1" applyProtection="1">
      <alignment horizontal="center" vertical="center"/>
      <protection locked="0"/>
    </xf>
    <xf numFmtId="49" fontId="34" fillId="41" borderId="0" xfId="0" applyNumberFormat="1" applyFont="1" applyFill="1" applyBorder="1" applyAlignment="1">
      <alignment horizontal="center" vertical="center" wrapText="1"/>
    </xf>
    <xf numFmtId="0" fontId="50" fillId="41" borderId="0" xfId="125" applyNumberFormat="1" applyFont="1" applyFill="1" applyBorder="1" applyAlignment="1">
      <alignment horizontal="center" vertical="center"/>
    </xf>
    <xf numFmtId="0" fontId="50" fillId="41" borderId="0" xfId="125" applyNumberFormat="1" applyFont="1" applyFill="1" applyBorder="1"/>
    <xf numFmtId="0" fontId="50" fillId="41" borderId="0" xfId="125" applyNumberFormat="1" applyFont="1" applyFill="1" applyBorder="1"/>
    <xf numFmtId="49" fontId="34" fillId="41" borderId="0" xfId="0" applyNumberFormat="1" applyFont="1" applyFill="1" applyBorder="1" applyAlignment="1">
      <alignment horizontal="center" vertical="center"/>
    </xf>
    <xf numFmtId="49" fontId="1" fillId="41" borderId="0" xfId="0" applyNumberFormat="1" applyFont="1" applyFill="1" applyBorder="1" applyAlignment="1">
      <alignment horizontal="center" vertical="center"/>
    </xf>
    <xf numFmtId="49" fontId="1" fillId="41" borderId="0" xfId="0" applyNumberFormat="1" applyFont="1" applyFill="1" applyBorder="1" applyAlignment="1" applyProtection="1">
      <alignment horizontal="center" vertical="center"/>
      <protection locked="0"/>
    </xf>
    <xf numFmtId="49" fontId="17" fillId="31" borderId="13" xfId="59" applyNumberFormat="1" applyFont="1" applyFill="1" applyBorder="1" applyAlignment="1" applyProtection="1">
      <alignment vertical="center"/>
    </xf>
    <xf numFmtId="49" fontId="17" fillId="31" borderId="20" xfId="59" applyNumberFormat="1" applyFont="1" applyFill="1" applyBorder="1" applyAlignment="1" applyProtection="1">
      <alignment vertical="center"/>
    </xf>
    <xf numFmtId="49" fontId="51" fillId="41" borderId="0" xfId="0" applyNumberFormat="1" applyFont="1" applyFill="1" applyBorder="1" applyAlignment="1">
      <alignment horizontal="center" vertical="center"/>
    </xf>
    <xf numFmtId="49" fontId="34" fillId="41" borderId="0" xfId="0" applyNumberFormat="1" applyFont="1" applyFill="1" applyBorder="1" applyAlignment="1">
      <alignment horizontal="center" vertical="center"/>
    </xf>
    <xf numFmtId="0" fontId="32" fillId="41" borderId="0" xfId="123" applyNumberFormat="1" applyFont="1" applyFill="1" applyBorder="1" applyAlignment="1" applyProtection="1">
      <alignment vertical="center" wrapText="1"/>
      <protection locked="0"/>
    </xf>
    <xf numFmtId="0" fontId="10" fillId="0" borderId="7" xfId="125" applyNumberFormat="1" applyFont="1" applyFill="1" applyBorder="1" applyAlignment="1">
      <alignment horizontal="center" vertical="center" wrapText="1"/>
    </xf>
    <xf numFmtId="49" fontId="17" fillId="31" borderId="13" xfId="59" applyNumberFormat="1" applyFont="1" applyFill="1" applyBorder="1" applyAlignment="1" applyProtection="1">
      <alignment horizontal="left" vertical="center"/>
    </xf>
    <xf numFmtId="49" fontId="34" fillId="41" borderId="27" xfId="0" applyNumberFormat="1" applyFont="1" applyFill="1" applyBorder="1" applyAlignment="1">
      <alignment horizontal="center" vertical="center"/>
    </xf>
    <xf numFmtId="49" fontId="6" fillId="41" borderId="0" xfId="125" applyNumberFormat="1" applyFont="1" applyFill="1" applyBorder="1"/>
    <xf numFmtId="0" fontId="34" fillId="41" borderId="28" xfId="0" applyNumberFormat="1" applyFont="1" applyFill="1" applyBorder="1" applyAlignment="1">
      <alignment horizontal="center" vertical="center"/>
    </xf>
    <xf numFmtId="0" fontId="1" fillId="41" borderId="28" xfId="0" applyNumberFormat="1" applyFont="1" applyFill="1" applyBorder="1" applyAlignment="1">
      <alignment horizontal="center" vertical="center"/>
    </xf>
    <xf numFmtId="49" fontId="1" fillId="11" borderId="28" xfId="36" applyNumberFormat="1" applyFont="1" applyFill="1" applyBorder="1" applyAlignment="1" applyProtection="1">
      <alignment horizontal="left" vertical="center" indent="1"/>
      <protection locked="0"/>
    </xf>
    <xf numFmtId="0" fontId="1" fillId="41" borderId="29" xfId="0" applyNumberFormat="1" applyFont="1" applyFill="1" applyBorder="1" applyAlignment="1" applyProtection="1">
      <alignment horizontal="center" vertical="center"/>
      <protection locked="0"/>
    </xf>
    <xf numFmtId="49" fontId="17" fillId="31" borderId="8" xfId="59" applyNumberFormat="1" applyFont="1" applyFill="1" applyBorder="1" applyAlignment="1" applyProtection="1">
      <alignment horizontal="left" vertical="center"/>
    </xf>
    <xf numFmtId="49" fontId="17" fillId="31" borderId="21" xfId="59" applyNumberFormat="1" applyFont="1" applyFill="1" applyBorder="1" applyAlignment="1" applyProtection="1">
      <alignment vertical="center"/>
    </xf>
    <xf numFmtId="49" fontId="13" fillId="0" borderId="0" xfId="0" applyNumberFormat="1" applyFont="1" applyFill="1" applyBorder="1" applyAlignment="1">
      <alignment vertical="top" wrapText="1"/>
    </xf>
    <xf numFmtId="0" fontId="13" fillId="0" borderId="0" xfId="126" applyNumberFormat="1" applyFont="1" applyFill="1" applyBorder="1" applyAlignment="1">
      <alignment vertical="center" wrapText="1"/>
    </xf>
    <xf numFmtId="49" fontId="13" fillId="0" borderId="0" xfId="0" applyNumberFormat="1" applyFont="1" applyFill="1" applyBorder="1"/>
    <xf numFmtId="49" fontId="32" fillId="0" borderId="0" xfId="0" applyNumberFormat="1" applyFont="1" applyFill="1" applyBorder="1" applyAlignment="1">
      <alignment vertical="center"/>
    </xf>
    <xf numFmtId="49" fontId="13" fillId="0" borderId="0" xfId="0" applyNumberFormat="1" applyFont="1" applyFill="1" applyBorder="1"/>
    <xf numFmtId="0" fontId="32" fillId="0" borderId="0" xfId="126" applyNumberFormat="1" applyFont="1" applyFill="1" applyBorder="1" applyAlignment="1">
      <alignment vertical="center"/>
    </xf>
    <xf numFmtId="0" fontId="13" fillId="0" borderId="0" xfId="125" applyNumberFormat="1" applyFont="1" applyFill="1" applyBorder="1"/>
    <xf numFmtId="0" fontId="37" fillId="31" borderId="13" xfId="59" applyNumberFormat="1" applyFont="1" applyFill="1" applyBorder="1" applyAlignment="1" applyProtection="1">
      <alignment vertical="center" wrapText="1"/>
    </xf>
    <xf numFmtId="0" fontId="37" fillId="31" borderId="20" xfId="59" applyNumberFormat="1" applyFont="1" applyFill="1" applyBorder="1" applyAlignment="1" applyProtection="1">
      <alignment vertical="center" wrapText="1"/>
    </xf>
    <xf numFmtId="0" fontId="37" fillId="31" borderId="21" xfId="59" applyNumberFormat="1" applyFont="1" applyFill="1" applyBorder="1" applyAlignment="1" applyProtection="1">
      <alignment vertical="center" wrapText="1"/>
    </xf>
    <xf numFmtId="49" fontId="38" fillId="31" borderId="13" xfId="0" applyNumberFormat="1" applyFont="1" applyFill="1" applyBorder="1" applyAlignment="1">
      <alignment vertical="center"/>
    </xf>
    <xf numFmtId="0" fontId="17" fillId="31" borderId="13" xfId="59" applyNumberFormat="1" applyFont="1" applyFill="1" applyBorder="1" applyAlignment="1" applyProtection="1">
      <alignment vertical="center"/>
    </xf>
    <xf numFmtId="49" fontId="13" fillId="0" borderId="15" xfId="38" applyNumberFormat="1" applyFont="1" applyFill="1" applyBorder="1" applyAlignment="1" applyProtection="1">
      <alignment horizontal="center" vertical="center"/>
    </xf>
    <xf numFmtId="49" fontId="13" fillId="11" borderId="15" xfId="36" applyNumberFormat="1" applyFont="1" applyFill="1" applyBorder="1" applyProtection="1">
      <alignment horizontal="center" vertical="center" wrapText="1"/>
      <protection locked="0"/>
    </xf>
    <xf numFmtId="49" fontId="13" fillId="11" borderId="15" xfId="36" applyNumberFormat="1" applyFont="1" applyFill="1" applyBorder="1" applyProtection="1">
      <alignment horizontal="center" vertical="center" wrapText="1"/>
      <protection locked="0"/>
    </xf>
    <xf numFmtId="2" fontId="13" fillId="7" borderId="15" xfId="47" applyNumberFormat="1" applyFont="1" applyFill="1" applyBorder="1">
      <alignment horizontal="center" vertical="center" wrapText="1"/>
    </xf>
    <xf numFmtId="49" fontId="13" fillId="0" borderId="15" xfId="38" applyNumberFormat="1" applyFont="1" applyFill="1" applyBorder="1" applyAlignment="1" applyProtection="1">
      <alignment vertical="center"/>
    </xf>
    <xf numFmtId="49" fontId="13" fillId="0" borderId="15" xfId="38" applyNumberFormat="1" applyFont="1" applyFill="1" applyBorder="1" applyAlignment="1" applyProtection="1">
      <alignment vertical="center" wrapText="1"/>
    </xf>
    <xf numFmtId="2" fontId="13" fillId="11" borderId="15" xfId="36" applyNumberFormat="1" applyFont="1" applyFill="1" applyBorder="1" applyAlignment="1" applyProtection="1">
      <alignment horizontal="center" vertical="center"/>
      <protection locked="0"/>
    </xf>
    <xf numFmtId="49" fontId="32" fillId="0" borderId="0" xfId="0" applyNumberFormat="1" applyFont="1" applyFill="1" applyBorder="1"/>
    <xf numFmtId="49" fontId="13" fillId="0" borderId="15" xfId="38" applyNumberFormat="1" applyFont="1" applyFill="1" applyBorder="1" applyAlignment="1" applyProtection="1">
      <alignment horizontal="center" vertical="center" wrapText="1"/>
    </xf>
    <xf numFmtId="49" fontId="13" fillId="0" borderId="15" xfId="38" applyNumberFormat="1" applyFont="1" applyFill="1" applyBorder="1" applyAlignment="1" applyProtection="1">
      <alignment horizontal="center" vertical="center" wrapText="1"/>
    </xf>
    <xf numFmtId="1" fontId="10" fillId="11" borderId="15" xfId="36" applyNumberFormat="1" applyFont="1" applyFill="1" applyBorder="1" applyAlignment="1" applyProtection="1">
      <alignment vertical="center" wrapText="1"/>
      <protection locked="0"/>
    </xf>
    <xf numFmtId="0" fontId="53" fillId="0" borderId="0" xfId="59" applyFont="1" applyAlignment="1">
      <alignment horizontal="center" vertical="center" wrapText="1"/>
      <protection locked="0"/>
    </xf>
    <xf numFmtId="0" fontId="13" fillId="0" borderId="15" xfId="126" applyNumberFormat="1" applyFont="1" applyFill="1" applyBorder="1" applyAlignment="1">
      <alignment horizontal="center" vertical="center" wrapText="1"/>
    </xf>
    <xf numFmtId="0" fontId="13" fillId="0" borderId="18" xfId="126" applyNumberFormat="1" applyFont="1" applyFill="1" applyBorder="1" applyAlignment="1">
      <alignment horizontal="center" vertical="center" wrapText="1"/>
    </xf>
    <xf numFmtId="0" fontId="54" fillId="0" borderId="0" xfId="0" applyNumberFormat="1" applyFont="1" applyFill="1" applyBorder="1"/>
    <xf numFmtId="0" fontId="1" fillId="0" borderId="25" xfId="126" applyNumberFormat="1" applyFont="1" applyFill="1" applyBorder="1" applyAlignment="1">
      <alignment horizontal="left" vertical="center" wrapText="1"/>
    </xf>
    <xf numFmtId="0" fontId="13" fillId="5" borderId="18" xfId="57" applyNumberFormat="1" applyFont="1" applyFill="1" applyBorder="1" applyProtection="1">
      <alignment horizontal="center" vertical="center" wrapText="1"/>
      <protection locked="0"/>
    </xf>
    <xf numFmtId="49" fontId="1" fillId="8" borderId="24" xfId="126" applyNumberFormat="1" applyFont="1" applyFill="1" applyBorder="1" applyAlignment="1">
      <alignment horizontal="center" vertical="center" wrapText="1"/>
    </xf>
    <xf numFmtId="0" fontId="1" fillId="0" borderId="24" xfId="126" applyNumberFormat="1" applyFont="1" applyFill="1" applyBorder="1" applyAlignment="1">
      <alignment horizontal="left" vertical="center" wrapText="1" indent="1"/>
    </xf>
    <xf numFmtId="49" fontId="1" fillId="8" borderId="34" xfId="126" applyNumberFormat="1" applyFont="1" applyFill="1" applyBorder="1" applyAlignment="1">
      <alignment horizontal="center" vertical="center" wrapText="1"/>
    </xf>
    <xf numFmtId="0" fontId="13" fillId="8" borderId="0" xfId="126" applyNumberFormat="1" applyFont="1" applyFill="1" applyBorder="1" applyAlignment="1">
      <alignment horizontal="left" vertical="center" wrapText="1"/>
    </xf>
    <xf numFmtId="0" fontId="16" fillId="0" borderId="0" xfId="127" applyNumberFormat="1" applyFont="1" applyFill="1" applyBorder="1" applyAlignment="1">
      <alignment horizontal="center" vertical="center" wrapText="1"/>
    </xf>
    <xf numFmtId="49" fontId="17" fillId="31" borderId="8" xfId="59" applyNumberFormat="1" applyFont="1" applyFill="1" applyBorder="1" applyAlignment="1" applyProtection="1">
      <alignment horizontal="left" vertical="center"/>
    </xf>
    <xf numFmtId="49" fontId="17" fillId="31" borderId="9" xfId="59" applyNumberFormat="1" applyFont="1" applyFill="1" applyBorder="1" applyAlignment="1" applyProtection="1">
      <alignment horizontal="left" vertical="center"/>
    </xf>
    <xf numFmtId="49" fontId="1" fillId="41" borderId="18" xfId="0" applyNumberFormat="1" applyFont="1" applyFill="1" applyBorder="1" applyAlignment="1">
      <alignment horizontal="center" vertical="center"/>
    </xf>
    <xf numFmtId="49" fontId="1" fillId="41" borderId="22" xfId="0" applyNumberFormat="1" applyFont="1" applyFill="1" applyBorder="1" applyAlignment="1">
      <alignment horizontal="center" vertical="center"/>
    </xf>
    <xf numFmtId="49" fontId="1" fillId="41" borderId="19" xfId="0" applyNumberFormat="1" applyFont="1" applyFill="1" applyBorder="1" applyAlignment="1">
      <alignment horizontal="center" vertical="center"/>
    </xf>
    <xf numFmtId="0" fontId="1" fillId="11" borderId="26" xfId="36" applyNumberFormat="1" applyFont="1" applyFill="1" applyBorder="1" applyProtection="1">
      <alignment horizontal="center" vertical="center" wrapText="1"/>
      <protection locked="0"/>
    </xf>
    <xf numFmtId="0" fontId="1" fillId="11" borderId="22" xfId="36" applyNumberFormat="1" applyFont="1" applyFill="1" applyBorder="1" applyProtection="1">
      <alignment horizontal="center" vertical="center" wrapText="1"/>
      <protection locked="0"/>
    </xf>
    <xf numFmtId="0" fontId="1" fillId="11" borderId="33" xfId="36" applyNumberFormat="1" applyFont="1" applyFill="1" applyBorder="1" applyProtection="1">
      <alignment horizontal="center" vertical="center" wrapText="1"/>
      <protection locked="0"/>
    </xf>
    <xf numFmtId="49" fontId="34" fillId="41" borderId="18" xfId="0" applyNumberFormat="1" applyFont="1" applyFill="1" applyBorder="1" applyAlignment="1">
      <alignment horizontal="center" vertical="center"/>
    </xf>
    <xf numFmtId="49" fontId="34" fillId="41" borderId="19" xfId="0" applyNumberFormat="1" applyFont="1" applyFill="1" applyBorder="1" applyAlignment="1">
      <alignment horizontal="center" vertical="center"/>
    </xf>
    <xf numFmtId="0" fontId="1" fillId="41" borderId="15" xfId="0" applyNumberFormat="1" applyFont="1" applyFill="1" applyBorder="1" applyAlignment="1">
      <alignment horizontal="center" vertical="center" wrapText="1"/>
    </xf>
    <xf numFmtId="0" fontId="1" fillId="41" borderId="18" xfId="0" applyNumberFormat="1" applyFont="1" applyFill="1" applyBorder="1" applyAlignment="1">
      <alignment horizontal="center" vertical="center" wrapText="1"/>
    </xf>
    <xf numFmtId="0" fontId="1" fillId="41" borderId="15" xfId="0" applyNumberFormat="1" applyFont="1" applyFill="1" applyBorder="1" applyAlignment="1">
      <alignment horizontal="center" vertical="center"/>
    </xf>
    <xf numFmtId="49" fontId="1" fillId="11" borderId="32" xfId="36" applyNumberFormat="1" applyFont="1" applyFill="1" applyBorder="1" applyAlignment="1" applyProtection="1">
      <alignment horizontal="left" vertical="center" indent="1"/>
      <protection locked="0"/>
    </xf>
    <xf numFmtId="49" fontId="17" fillId="31" borderId="21" xfId="59" applyNumberFormat="1" applyFont="1" applyFill="1" applyBorder="1" applyAlignment="1" applyProtection="1">
      <alignment horizontal="left" vertical="center"/>
    </xf>
    <xf numFmtId="49" fontId="17" fillId="31" borderId="13" xfId="59" applyNumberFormat="1" applyFont="1" applyFill="1" applyBorder="1" applyAlignment="1" applyProtection="1">
      <alignment horizontal="left" vertical="center"/>
    </xf>
    <xf numFmtId="49" fontId="17" fillId="31" borderId="20" xfId="59" applyNumberFormat="1" applyFont="1" applyFill="1" applyBorder="1" applyAlignment="1" applyProtection="1">
      <alignment horizontal="left" vertical="center"/>
    </xf>
    <xf numFmtId="0" fontId="1" fillId="41" borderId="30" xfId="0" applyNumberFormat="1" applyFont="1" applyFill="1" applyBorder="1" applyAlignment="1">
      <alignment horizontal="center" vertical="center" wrapText="1"/>
    </xf>
    <xf numFmtId="0" fontId="1" fillId="41" borderId="28" xfId="0" applyNumberFormat="1" applyFont="1" applyFill="1" applyBorder="1" applyAlignment="1">
      <alignment horizontal="center" vertical="center"/>
    </xf>
    <xf numFmtId="49" fontId="1" fillId="41" borderId="28" xfId="0" applyNumberFormat="1" applyFont="1" applyFill="1" applyBorder="1" applyAlignment="1">
      <alignment horizontal="center" vertical="center"/>
    </xf>
    <xf numFmtId="49" fontId="1" fillId="11" borderId="28" xfId="36" applyNumberFormat="1" applyFont="1" applyFill="1" applyBorder="1" applyAlignment="1" applyProtection="1">
      <alignment horizontal="left" vertical="center" indent="1"/>
      <protection locked="0"/>
    </xf>
    <xf numFmtId="49" fontId="17" fillId="31" borderId="31" xfId="59" applyNumberFormat="1" applyFont="1" applyFill="1" applyBorder="1" applyAlignment="1" applyProtection="1">
      <alignment horizontal="left" vertical="center"/>
    </xf>
    <xf numFmtId="0" fontId="36" fillId="0" borderId="16" xfId="126" applyNumberFormat="1" applyFont="1" applyFill="1" applyBorder="1" applyAlignment="1">
      <alignment horizontal="center" vertical="center" wrapText="1"/>
    </xf>
    <xf numFmtId="0" fontId="1" fillId="0" borderId="15" xfId="126" applyNumberFormat="1" applyFont="1" applyFill="1" applyBorder="1" applyAlignment="1">
      <alignment horizontal="center" vertical="center" wrapText="1"/>
    </xf>
    <xf numFmtId="0" fontId="10" fillId="11" borderId="15" xfId="36" applyNumberFormat="1" applyFont="1" applyFill="1" applyBorder="1" applyProtection="1">
      <alignment horizontal="center" vertical="center" wrapText="1"/>
      <protection locked="0"/>
    </xf>
    <xf numFmtId="0" fontId="10" fillId="0" borderId="15" xfId="126" applyNumberFormat="1" applyFont="1" applyFill="1" applyBorder="1" applyAlignment="1">
      <alignment horizontal="center" vertical="center" wrapText="1"/>
    </xf>
    <xf numFmtId="0" fontId="13" fillId="0" borderId="15" xfId="126" applyNumberFormat="1" applyFont="1" applyFill="1" applyBorder="1" applyAlignment="1">
      <alignment horizontal="center" vertical="center" wrapText="1"/>
    </xf>
    <xf numFmtId="49" fontId="13" fillId="0" borderId="15" xfId="38" applyNumberFormat="1" applyFont="1" applyFill="1" applyBorder="1" applyAlignment="1" applyProtection="1">
      <alignment horizontal="center" vertical="center" wrapText="1"/>
    </xf>
    <xf numFmtId="49" fontId="13" fillId="11" borderId="15" xfId="36" applyNumberFormat="1" applyFont="1" applyFill="1" applyBorder="1" applyProtection="1">
      <alignment horizontal="center" vertical="center" wrapText="1"/>
      <protection locked="0"/>
    </xf>
    <xf numFmtId="49" fontId="13" fillId="11" borderId="15" xfId="0" applyNumberFormat="1" applyFont="1" applyFill="1" applyBorder="1" applyAlignment="1" applyProtection="1">
      <alignment horizontal="center" vertical="center" wrapText="1"/>
      <protection locked="0"/>
    </xf>
    <xf numFmtId="0" fontId="1" fillId="11" borderId="18" xfId="36" applyNumberFormat="1" applyFont="1" applyFill="1" applyBorder="1" applyProtection="1">
      <alignment horizontal="center" vertical="center" wrapText="1"/>
      <protection locked="0"/>
    </xf>
    <xf numFmtId="49" fontId="1" fillId="0" borderId="22" xfId="0" applyNumberFormat="1" applyFont="1" applyFill="1" applyBorder="1" applyAlignment="1" applyProtection="1">
      <alignment horizontal="center" vertical="center" wrapText="1"/>
      <protection locked="0"/>
    </xf>
    <xf numFmtId="49" fontId="1" fillId="0" borderId="19" xfId="0" applyNumberFormat="1" applyFont="1" applyFill="1" applyBorder="1" applyAlignment="1" applyProtection="1">
      <alignment horizontal="center" vertical="center" wrapText="1"/>
      <protection locked="0"/>
    </xf>
    <xf numFmtId="0" fontId="13" fillId="0" borderId="18" xfId="126" applyNumberFormat="1" applyFont="1" applyFill="1" applyBorder="1" applyAlignment="1">
      <alignment horizontal="center" vertical="center" wrapText="1"/>
    </xf>
    <xf numFmtId="0" fontId="13" fillId="0" borderId="19" xfId="126" applyNumberFormat="1" applyFont="1" applyFill="1" applyBorder="1" applyAlignment="1">
      <alignment horizontal="center" vertical="center" wrapText="1"/>
    </xf>
    <xf numFmtId="49" fontId="13" fillId="0" borderId="18" xfId="38" applyNumberFormat="1" applyFont="1" applyFill="1" applyBorder="1" applyAlignment="1" applyProtection="1">
      <alignment horizontal="center" vertical="center" wrapText="1"/>
    </xf>
    <xf numFmtId="49" fontId="13" fillId="0" borderId="19" xfId="38" applyNumberFormat="1" applyFont="1" applyFill="1" applyBorder="1" applyAlignment="1" applyProtection="1">
      <alignment horizontal="center" vertical="center" wrapText="1"/>
    </xf>
    <xf numFmtId="49" fontId="13" fillId="11" borderId="18" xfId="36" applyNumberFormat="1" applyFont="1" applyFill="1" applyBorder="1" applyProtection="1">
      <alignment horizontal="center" vertical="center" wrapText="1"/>
      <protection locked="0"/>
    </xf>
    <xf numFmtId="49" fontId="13" fillId="11" borderId="19" xfId="36" applyNumberFormat="1" applyFont="1" applyFill="1" applyBorder="1" applyProtection="1">
      <alignment horizontal="center" vertical="center" wrapText="1"/>
      <protection locked="0"/>
    </xf>
    <xf numFmtId="49" fontId="13" fillId="11" borderId="18" xfId="0" applyNumberFormat="1" applyFont="1" applyFill="1" applyBorder="1" applyAlignment="1" applyProtection="1">
      <alignment horizontal="center" vertical="center" wrapText="1"/>
      <protection locked="0"/>
    </xf>
    <xf numFmtId="49" fontId="13" fillId="11" borderId="19" xfId="0" applyNumberFormat="1" applyFont="1" applyFill="1" applyBorder="1" applyAlignment="1" applyProtection="1">
      <alignment horizontal="center" vertical="center" wrapText="1"/>
      <protection locked="0"/>
    </xf>
    <xf numFmtId="0" fontId="13" fillId="0" borderId="15" xfId="38" applyNumberFormat="1" applyFont="1" applyFill="1" applyBorder="1" applyAlignment="1" applyProtection="1">
      <alignment horizontal="center" vertical="center" wrapText="1"/>
    </xf>
    <xf numFmtId="49" fontId="13" fillId="0" borderId="16" xfId="0" applyNumberFormat="1" applyFont="1" applyFill="1" applyBorder="1" applyAlignment="1">
      <alignment horizontal="center" vertical="top" wrapText="1"/>
    </xf>
    <xf numFmtId="49" fontId="13" fillId="0" borderId="22" xfId="38" applyNumberFormat="1" applyFont="1" applyFill="1" applyBorder="1" applyAlignment="1" applyProtection="1">
      <alignment horizontal="center" vertical="center" wrapText="1"/>
    </xf>
    <xf numFmtId="0" fontId="13" fillId="0" borderId="21" xfId="126" applyNumberFormat="1" applyFont="1" applyFill="1" applyBorder="1" applyAlignment="1">
      <alignment horizontal="right" vertical="center" wrapText="1"/>
    </xf>
    <xf numFmtId="0" fontId="13" fillId="0" borderId="13" xfId="126" applyNumberFormat="1" applyFont="1" applyFill="1" applyBorder="1" applyAlignment="1">
      <alignment horizontal="right" vertical="center" wrapText="1"/>
    </xf>
    <xf numFmtId="0" fontId="13" fillId="0" borderId="20" xfId="126" applyNumberFormat="1" applyFont="1" applyFill="1" applyBorder="1" applyAlignment="1">
      <alignment horizontal="right" vertical="center" wrapText="1"/>
    </xf>
    <xf numFmtId="0" fontId="36" fillId="0" borderId="15" xfId="126" applyNumberFormat="1" applyFont="1" applyFill="1" applyBorder="1" applyAlignment="1">
      <alignment horizontal="center" vertical="center" wrapText="1"/>
    </xf>
    <xf numFmtId="14" fontId="10" fillId="11" borderId="18" xfId="36" applyNumberFormat="1" applyFont="1" applyFill="1" applyBorder="1" applyProtection="1">
      <alignment horizontal="center" vertical="center" wrapText="1"/>
      <protection locked="0"/>
    </xf>
    <xf numFmtId="14" fontId="10" fillId="11" borderId="22" xfId="36" applyNumberFormat="1" applyFont="1" applyFill="1" applyBorder="1" applyProtection="1">
      <alignment horizontal="center" vertical="center" wrapText="1"/>
      <protection locked="0"/>
    </xf>
    <xf numFmtId="14" fontId="10" fillId="11" borderId="19" xfId="36" applyNumberFormat="1" applyFont="1" applyFill="1" applyBorder="1" applyProtection="1">
      <alignment horizontal="center" vertical="center" wrapText="1"/>
      <protection locked="0"/>
    </xf>
    <xf numFmtId="0" fontId="13" fillId="0" borderId="20" xfId="38" applyNumberFormat="1" applyFont="1" applyFill="1" applyBorder="1" applyAlignment="1" applyProtection="1">
      <alignment horizontal="center" vertical="center" wrapText="1"/>
    </xf>
    <xf numFmtId="0" fontId="13" fillId="11" borderId="15" xfId="36" applyNumberFormat="1" applyFont="1" applyFill="1" applyBorder="1" applyAlignment="1" applyProtection="1">
      <alignment horizontal="left" vertical="center" wrapText="1" indent="1"/>
      <protection locked="0"/>
    </xf>
    <xf numFmtId="49" fontId="13" fillId="0" borderId="15" xfId="0" applyNumberFormat="1" applyFont="1" applyFill="1" applyBorder="1" applyAlignment="1">
      <alignment horizontal="center" vertical="center"/>
    </xf>
    <xf numFmtId="49" fontId="13" fillId="0" borderId="16" xfId="0" applyNumberFormat="1" applyFont="1" applyFill="1" applyBorder="1" applyAlignment="1">
      <alignment horizontal="center" vertical="top"/>
    </xf>
    <xf numFmtId="49" fontId="1" fillId="0" borderId="0" xfId="0" applyNumberFormat="1" applyFont="1" applyFill="1" applyBorder="1" applyAlignment="1">
      <alignment horizontal="left" vertical="top" wrapText="1"/>
    </xf>
    <xf numFmtId="0" fontId="16" fillId="8" borderId="14" xfId="126"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cellXfs>
  <cellStyles count="13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Action" xfId="35"/>
    <cellStyle name="blueCell" xfId="36"/>
    <cellStyle name="Cells" xfId="37"/>
    <cellStyle name="Cells 2" xfId="38"/>
    <cellStyle name="Currency [0]" xfId="39"/>
    <cellStyle name="currency1" xfId="40"/>
    <cellStyle name="Currency2" xfId="41"/>
    <cellStyle name="currency3" xfId="42"/>
    <cellStyle name="currency4" xfId="43"/>
    <cellStyle name="DblClick" xfId="44"/>
    <cellStyle name="Followed Hyperlink" xfId="45"/>
    <cellStyle name="Formuls" xfId="46"/>
    <cellStyle name="greenCell" xfId="47"/>
    <cellStyle name="Header" xfId="48"/>
    <cellStyle name="Header 3" xfId="49"/>
    <cellStyle name="Hyperlink" xfId="50"/>
    <cellStyle name="normal" xfId="34"/>
    <cellStyle name="Normal1" xfId="51"/>
    <cellStyle name="Normal2" xfId="52"/>
    <cellStyle name="Percent1" xfId="53"/>
    <cellStyle name="Title" xfId="54"/>
    <cellStyle name="Title 2" xfId="55"/>
    <cellStyle name="Title 4" xfId="56"/>
    <cellStyle name="yellowCell" xfId="57"/>
    <cellStyle name="Ввод " xfId="58" builtinId="20" customBuiltin="1"/>
    <cellStyle name="Гиперссылка" xfId="59" builtinId="8"/>
    <cellStyle name="Гиперссылка 2" xfId="60"/>
    <cellStyle name="Гиперссылка 2 2" xfId="61"/>
    <cellStyle name="Гиперссылка 3" xfId="62"/>
    <cellStyle name="Гиперссылка 4" xfId="63"/>
    <cellStyle name="Гиперссылка 4 2" xfId="64"/>
    <cellStyle name="Гиперссылка 4 2 2" xfId="65"/>
    <cellStyle name="Гиперссылка 4 3" xfId="66"/>
    <cellStyle name="Гиперссылка 5" xfId="67"/>
    <cellStyle name="Гиперссылка 6" xfId="68"/>
    <cellStyle name="Заголовок" xfId="69"/>
    <cellStyle name="ЗаголовокСтолбца" xfId="70"/>
    <cellStyle name="Значение" xfId="71"/>
    <cellStyle name="Обычный" xfId="0" builtinId="0"/>
    <cellStyle name="Обычный 10" xfId="72"/>
    <cellStyle name="Обычный 11 3" xfId="73"/>
    <cellStyle name="Обычный 11 3 2" xfId="74"/>
    <cellStyle name="Обычный 12" xfId="75"/>
    <cellStyle name="Обычный 12 2" xfId="76"/>
    <cellStyle name="Обычный 12 3" xfId="77"/>
    <cellStyle name="Обычный 12 3 2" xfId="78"/>
    <cellStyle name="Обычный 12 3 3" xfId="79"/>
    <cellStyle name="Обычный 12 4" xfId="80"/>
    <cellStyle name="Обычный 12 5" xfId="81"/>
    <cellStyle name="Обычный 13 3" xfId="82"/>
    <cellStyle name="Обычный 14" xfId="83"/>
    <cellStyle name="Обычный 14 2" xfId="84"/>
    <cellStyle name="Обычный 14 2 2" xfId="85"/>
    <cellStyle name="Обычный 14 2 3" xfId="86"/>
    <cellStyle name="Обычный 14 3" xfId="87"/>
    <cellStyle name="Обычный 14 4" xfId="88"/>
    <cellStyle name="Обычный 14_UPDATE.WARM.CALC.INDEX.2015.TO.1.2.3" xfId="89"/>
    <cellStyle name="Обычный 15" xfId="90"/>
    <cellStyle name="Обычный 2" xfId="91"/>
    <cellStyle name="Обычный 2 10 2" xfId="92"/>
    <cellStyle name="Обычный 2 14" xfId="93"/>
    <cellStyle name="Обычный 2 2" xfId="94"/>
    <cellStyle name="Обычный 2 2 2" xfId="95"/>
    <cellStyle name="Обычный 2 3" xfId="96"/>
    <cellStyle name="Обычный 2 3 2" xfId="97"/>
    <cellStyle name="Обычный 2 6" xfId="98"/>
    <cellStyle name="Обычный 2 7" xfId="99"/>
    <cellStyle name="Обычный 2 8" xfId="100"/>
    <cellStyle name="Обычный 2_13 09 24 Баланс (3)" xfId="101"/>
    <cellStyle name="Обычный 20" xfId="102"/>
    <cellStyle name="Обычный 21" xfId="103"/>
    <cellStyle name="Обычный 22" xfId="104"/>
    <cellStyle name="Обычный 23" xfId="105"/>
    <cellStyle name="Обычный 3" xfId="106"/>
    <cellStyle name="Обычный 3 2" xfId="107"/>
    <cellStyle name="Обычный 3 2 2" xfId="108"/>
    <cellStyle name="Обычный 3 3" xfId="109"/>
    <cellStyle name="Обычный 3 3 2" xfId="110"/>
    <cellStyle name="Обычный 3 4" xfId="111"/>
    <cellStyle name="Обычный 4" xfId="112"/>
    <cellStyle name="Обычный 4 2" xfId="113"/>
    <cellStyle name="Обычный 4 3" xfId="114"/>
    <cellStyle name="Обычный 4_Справочники" xfId="115"/>
    <cellStyle name="Обычный 5" xfId="116"/>
    <cellStyle name="Обычный 5 2" xfId="117"/>
    <cellStyle name="Обычный 6" xfId="118"/>
    <cellStyle name="Обычный 7" xfId="119"/>
    <cellStyle name="Обычный_Forma_1" xfId="120"/>
    <cellStyle name="Обычный_JKH.OPEN.INFO.HVS(v3.5)_цены161210" xfId="121"/>
    <cellStyle name="Обычный_JKH.OPEN.INFO.PRICE.VO_v4.0(10.02.11)" xfId="122"/>
    <cellStyle name="Обычный_PRIL1.ELECTR 2" xfId="123"/>
    <cellStyle name="Обычный_razrabotka_sablonov_po_WKU" xfId="124"/>
    <cellStyle name="Обычный_ЖКУ_проект3" xfId="125"/>
    <cellStyle name="Обычный_Мониторинг инвестиций" xfId="126"/>
    <cellStyle name="Обычный_Шаблон по источникам для Модуля Реестр (2)" xfId="127"/>
    <cellStyle name="Примечание" xfId="128" builtinId="10"/>
    <cellStyle name="Стиль 1" xfId="129"/>
    <cellStyle name="Формула" xfId="130"/>
    <cellStyle name="ФормулаВБ_Мониторинг инвестиций" xfId="131"/>
    <cellStyle name="ФормулаНаКонтроль" xfId="13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CDCDCD"/>
      <color rgb="FFFFFD99"/>
      <color rgb="FFE3FAFD"/>
      <color rgb="FFCCFFFF"/>
      <color rgb="FFCCECFF"/>
      <color rgb="FFFFFF99"/>
      <color rgb="FFDDDDDD"/>
      <color rgb="FFCCCCFF"/>
      <color rgb="FF008080"/>
      <color rgb="FFD7EA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xdr:col>
      <xdr:colOff>2962275</xdr:colOff>
      <xdr:row>5</xdr:row>
      <xdr:rowOff>0</xdr:rowOff>
    </xdr:from>
    <xdr:to>
      <xdr:col>4</xdr:col>
      <xdr:colOff>219075</xdr:colOff>
      <xdr:row>6</xdr:row>
      <xdr:rowOff>66675</xdr:rowOff>
    </xdr:to>
    <xdr:pic macro="[1]!modInfo.MainSheetHelp">
      <xdr:nvPicPr>
        <xdr:cNvPr id="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71550" y="5334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5</xdr:row>
      <xdr:rowOff>0</xdr:rowOff>
    </xdr:from>
    <xdr:to>
      <xdr:col>4</xdr:col>
      <xdr:colOff>228600</xdr:colOff>
      <xdr:row>7</xdr:row>
      <xdr:rowOff>123825</xdr:rowOff>
    </xdr:to>
    <xdr:grpSp>
      <xdr:nvGrpSpPr>
        <xdr:cNvPr id="3" name="shCalendar" hidden="1"/>
        <xdr:cNvGrpSpPr>
          <a:grpSpLocks/>
        </xdr:cNvGrpSpPr>
      </xdr:nvGrpSpPr>
      <xdr:grpSpPr bwMode="auto">
        <a:xfrm>
          <a:off x="1009650" y="533400"/>
          <a:ext cx="190500" cy="447675"/>
          <a:chOff x="13896191" y="1813753"/>
          <a:chExt cx="211023" cy="178845"/>
        </a:xfrm>
      </xdr:grpSpPr>
      <xdr:sp macro="[1]!modfrmDateChoose.CalendarShow" textlink="">
        <xdr:nvSpPr>
          <xdr:cNvPr id="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5</xdr:row>
      <xdr:rowOff>0</xdr:rowOff>
    </xdr:from>
    <xdr:to>
      <xdr:col>4</xdr:col>
      <xdr:colOff>228600</xdr:colOff>
      <xdr:row>7</xdr:row>
      <xdr:rowOff>123825</xdr:rowOff>
    </xdr:to>
    <xdr:grpSp>
      <xdr:nvGrpSpPr>
        <xdr:cNvPr id="6" name="shCalendar" hidden="1"/>
        <xdr:cNvGrpSpPr>
          <a:grpSpLocks/>
        </xdr:cNvGrpSpPr>
      </xdr:nvGrpSpPr>
      <xdr:grpSpPr bwMode="auto">
        <a:xfrm>
          <a:off x="1009650" y="533400"/>
          <a:ext cx="190500" cy="447675"/>
          <a:chOff x="13896191" y="1813753"/>
          <a:chExt cx="211023" cy="178845"/>
        </a:xfrm>
      </xdr:grpSpPr>
      <xdr:sp macro="[1]!modfrmDateChoose.CalendarShow" textlink="">
        <xdr:nvSpPr>
          <xdr:cNvPr id="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3</xdr:col>
      <xdr:colOff>2962275</xdr:colOff>
      <xdr:row>7</xdr:row>
      <xdr:rowOff>0</xdr:rowOff>
    </xdr:from>
    <xdr:to>
      <xdr:col>4</xdr:col>
      <xdr:colOff>219075</xdr:colOff>
      <xdr:row>7</xdr:row>
      <xdr:rowOff>228600</xdr:rowOff>
    </xdr:to>
    <xdr:pic macro="[1]!modInfo.MainSheetHelp">
      <xdr:nvPicPr>
        <xdr:cNvPr id="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71550" y="857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7</xdr:row>
      <xdr:rowOff>0</xdr:rowOff>
    </xdr:from>
    <xdr:to>
      <xdr:col>4</xdr:col>
      <xdr:colOff>228600</xdr:colOff>
      <xdr:row>8</xdr:row>
      <xdr:rowOff>28575</xdr:rowOff>
    </xdr:to>
    <xdr:grpSp>
      <xdr:nvGrpSpPr>
        <xdr:cNvPr id="10" name="shCalendar" hidden="1"/>
        <xdr:cNvGrpSpPr>
          <a:grpSpLocks/>
        </xdr:cNvGrpSpPr>
      </xdr:nvGrpSpPr>
      <xdr:grpSpPr bwMode="auto">
        <a:xfrm>
          <a:off x="1009650" y="857250"/>
          <a:ext cx="190500" cy="447675"/>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8</xdr:row>
      <xdr:rowOff>28575</xdr:rowOff>
    </xdr:to>
    <xdr:grpSp>
      <xdr:nvGrpSpPr>
        <xdr:cNvPr id="13" name="shCalendar" hidden="1"/>
        <xdr:cNvGrpSpPr>
          <a:grpSpLocks/>
        </xdr:cNvGrpSpPr>
      </xdr:nvGrpSpPr>
      <xdr:grpSpPr bwMode="auto">
        <a:xfrm>
          <a:off x="1009650" y="857250"/>
          <a:ext cx="190500" cy="447675"/>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8</xdr:row>
      <xdr:rowOff>28575</xdr:rowOff>
    </xdr:to>
    <xdr:grpSp>
      <xdr:nvGrpSpPr>
        <xdr:cNvPr id="16" name="shCalendar" hidden="1"/>
        <xdr:cNvGrpSpPr>
          <a:grpSpLocks/>
        </xdr:cNvGrpSpPr>
      </xdr:nvGrpSpPr>
      <xdr:grpSpPr bwMode="auto">
        <a:xfrm>
          <a:off x="1009650" y="857250"/>
          <a:ext cx="190500" cy="447675"/>
          <a:chOff x="13896191" y="1813753"/>
          <a:chExt cx="211023" cy="178845"/>
        </a:xfrm>
      </xdr:grpSpPr>
      <xdr:sp macro="[1]!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8</xdr:row>
      <xdr:rowOff>28575</xdr:rowOff>
    </xdr:to>
    <xdr:grpSp>
      <xdr:nvGrpSpPr>
        <xdr:cNvPr id="19" name="shCalendar" hidden="1"/>
        <xdr:cNvGrpSpPr>
          <a:grpSpLocks/>
        </xdr:cNvGrpSpPr>
      </xdr:nvGrpSpPr>
      <xdr:grpSpPr bwMode="auto">
        <a:xfrm>
          <a:off x="1009650" y="857250"/>
          <a:ext cx="190500" cy="447675"/>
          <a:chOff x="13896191" y="1813753"/>
          <a:chExt cx="211023" cy="178845"/>
        </a:xfrm>
      </xdr:grpSpPr>
      <xdr:sp macro="[1]!modfrmDateChoose.CalendarShow" textlink="">
        <xdr:nvSpPr>
          <xdr:cNvPr id="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6</xdr:row>
      <xdr:rowOff>0</xdr:rowOff>
    </xdr:from>
    <xdr:to>
      <xdr:col>4</xdr:col>
      <xdr:colOff>228600</xdr:colOff>
      <xdr:row>7</xdr:row>
      <xdr:rowOff>123825</xdr:rowOff>
    </xdr:to>
    <xdr:grpSp>
      <xdr:nvGrpSpPr>
        <xdr:cNvPr id="22" name="shCalendar" hidden="1"/>
        <xdr:cNvGrpSpPr>
          <a:grpSpLocks/>
        </xdr:cNvGrpSpPr>
      </xdr:nvGrpSpPr>
      <xdr:grpSpPr bwMode="auto">
        <a:xfrm>
          <a:off x="1009650" y="695325"/>
          <a:ext cx="190500" cy="285750"/>
          <a:chOff x="13896191" y="1813753"/>
          <a:chExt cx="211023" cy="178845"/>
        </a:xfrm>
      </xdr:grpSpPr>
      <xdr:sp macro="[1]!modfrmDateChoose.CalendarShow" textlink="">
        <xdr:nvSpPr>
          <xdr:cNvPr id="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6</xdr:row>
      <xdr:rowOff>0</xdr:rowOff>
    </xdr:from>
    <xdr:to>
      <xdr:col>4</xdr:col>
      <xdr:colOff>228600</xdr:colOff>
      <xdr:row>7</xdr:row>
      <xdr:rowOff>123825</xdr:rowOff>
    </xdr:to>
    <xdr:grpSp>
      <xdr:nvGrpSpPr>
        <xdr:cNvPr id="25" name="shCalendar" hidden="1"/>
        <xdr:cNvGrpSpPr>
          <a:grpSpLocks/>
        </xdr:cNvGrpSpPr>
      </xdr:nvGrpSpPr>
      <xdr:grpSpPr bwMode="auto">
        <a:xfrm>
          <a:off x="1009650" y="695325"/>
          <a:ext cx="190500" cy="285750"/>
          <a:chOff x="13896191" y="1813753"/>
          <a:chExt cx="211023" cy="178845"/>
        </a:xfrm>
      </xdr:grpSpPr>
      <xdr:sp macro="[1]!modfrmDateChoose.CalendarShow" textlink="">
        <xdr:nvSpPr>
          <xdr:cNvPr id="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3</xdr:col>
      <xdr:colOff>2962275</xdr:colOff>
      <xdr:row>7</xdr:row>
      <xdr:rowOff>0</xdr:rowOff>
    </xdr:from>
    <xdr:to>
      <xdr:col>4</xdr:col>
      <xdr:colOff>219075</xdr:colOff>
      <xdr:row>7</xdr:row>
      <xdr:rowOff>228600</xdr:rowOff>
    </xdr:to>
    <xdr:pic macro="[2]!modInfo.MainSheetHelp">
      <xdr:nvPicPr>
        <xdr:cNvPr id="2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71550" y="857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7</xdr:row>
      <xdr:rowOff>0</xdr:rowOff>
    </xdr:from>
    <xdr:to>
      <xdr:col>4</xdr:col>
      <xdr:colOff>228600</xdr:colOff>
      <xdr:row>8</xdr:row>
      <xdr:rowOff>28575</xdr:rowOff>
    </xdr:to>
    <xdr:grpSp>
      <xdr:nvGrpSpPr>
        <xdr:cNvPr id="29" name="shCalendar" hidden="1"/>
        <xdr:cNvGrpSpPr>
          <a:grpSpLocks/>
        </xdr:cNvGrpSpPr>
      </xdr:nvGrpSpPr>
      <xdr:grpSpPr bwMode="auto">
        <a:xfrm>
          <a:off x="1009650" y="857250"/>
          <a:ext cx="190500" cy="447675"/>
          <a:chOff x="13896191" y="1813753"/>
          <a:chExt cx="211023" cy="178845"/>
        </a:xfrm>
      </xdr:grpSpPr>
      <xdr:sp macro="[2]!modfrmDateChoose.CalendarShow" textlink="">
        <xdr:nvSpPr>
          <xdr:cNvPr id="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7</xdr:row>
      <xdr:rowOff>0</xdr:rowOff>
    </xdr:from>
    <xdr:to>
      <xdr:col>4</xdr:col>
      <xdr:colOff>228600</xdr:colOff>
      <xdr:row>8</xdr:row>
      <xdr:rowOff>28575</xdr:rowOff>
    </xdr:to>
    <xdr:grpSp>
      <xdr:nvGrpSpPr>
        <xdr:cNvPr id="32" name="shCalendar" hidden="1"/>
        <xdr:cNvGrpSpPr>
          <a:grpSpLocks/>
        </xdr:cNvGrpSpPr>
      </xdr:nvGrpSpPr>
      <xdr:grpSpPr bwMode="auto">
        <a:xfrm>
          <a:off x="1009650" y="857250"/>
          <a:ext cx="190500" cy="447675"/>
          <a:chOff x="13896191" y="1813753"/>
          <a:chExt cx="211023" cy="178845"/>
        </a:xfrm>
      </xdr:grpSpPr>
      <xdr:sp macro="[2]!modfrmDateChoose.CalendarShow" textlink="">
        <xdr:nvSpPr>
          <xdr:cNvPr id="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3</xdr:col>
      <xdr:colOff>2962275</xdr:colOff>
      <xdr:row>10</xdr:row>
      <xdr:rowOff>0</xdr:rowOff>
    </xdr:from>
    <xdr:to>
      <xdr:col>4</xdr:col>
      <xdr:colOff>219075</xdr:colOff>
      <xdr:row>11</xdr:row>
      <xdr:rowOff>323850</xdr:rowOff>
    </xdr:to>
    <xdr:pic macro="[2]!modInfo.MainSheetHelp">
      <xdr:nvPicPr>
        <xdr:cNvPr id="3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71550" y="1781175"/>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38100</xdr:colOff>
      <xdr:row>10</xdr:row>
      <xdr:rowOff>0</xdr:rowOff>
    </xdr:from>
    <xdr:to>
      <xdr:col>4</xdr:col>
      <xdr:colOff>228600</xdr:colOff>
      <xdr:row>11</xdr:row>
      <xdr:rowOff>323850</xdr:rowOff>
    </xdr:to>
    <xdr:grpSp>
      <xdr:nvGrpSpPr>
        <xdr:cNvPr id="36" name="shCalendar" hidden="1"/>
        <xdr:cNvGrpSpPr>
          <a:grpSpLocks/>
        </xdr:cNvGrpSpPr>
      </xdr:nvGrpSpPr>
      <xdr:grpSpPr bwMode="auto">
        <a:xfrm>
          <a:off x="1009650" y="1600200"/>
          <a:ext cx="190500" cy="485775"/>
          <a:chOff x="13896191" y="1813753"/>
          <a:chExt cx="211023" cy="178845"/>
        </a:xfrm>
      </xdr:grpSpPr>
      <xdr:sp macro="[2]!modfrmDateChoose.CalendarShow" textlink="">
        <xdr:nvSpPr>
          <xdr:cNvPr id="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10</xdr:row>
      <xdr:rowOff>0</xdr:rowOff>
    </xdr:from>
    <xdr:to>
      <xdr:col>4</xdr:col>
      <xdr:colOff>228600</xdr:colOff>
      <xdr:row>11</xdr:row>
      <xdr:rowOff>323850</xdr:rowOff>
    </xdr:to>
    <xdr:grpSp>
      <xdr:nvGrpSpPr>
        <xdr:cNvPr id="39" name="shCalendar" hidden="1"/>
        <xdr:cNvGrpSpPr>
          <a:grpSpLocks/>
        </xdr:cNvGrpSpPr>
      </xdr:nvGrpSpPr>
      <xdr:grpSpPr bwMode="auto">
        <a:xfrm>
          <a:off x="1009650" y="1600200"/>
          <a:ext cx="190500" cy="485775"/>
          <a:chOff x="13896191" y="1813753"/>
          <a:chExt cx="211023" cy="178845"/>
        </a:xfrm>
      </xdr:grpSpPr>
      <xdr:sp macro="[2]!modfrmDateChoose.CalendarShow" textlink="">
        <xdr:nvSpPr>
          <xdr:cNvPr id="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10</xdr:row>
      <xdr:rowOff>0</xdr:rowOff>
    </xdr:from>
    <xdr:to>
      <xdr:col>4</xdr:col>
      <xdr:colOff>228600</xdr:colOff>
      <xdr:row>14</xdr:row>
      <xdr:rowOff>9525</xdr:rowOff>
    </xdr:to>
    <xdr:grpSp>
      <xdr:nvGrpSpPr>
        <xdr:cNvPr id="42" name="shCalendar" hidden="1"/>
        <xdr:cNvGrpSpPr>
          <a:grpSpLocks/>
        </xdr:cNvGrpSpPr>
      </xdr:nvGrpSpPr>
      <xdr:grpSpPr bwMode="auto">
        <a:xfrm>
          <a:off x="1009650" y="1600200"/>
          <a:ext cx="190500" cy="971550"/>
          <a:chOff x="13896191" y="1813753"/>
          <a:chExt cx="211023" cy="178845"/>
        </a:xfrm>
      </xdr:grpSpPr>
      <xdr:sp macro="[2]!modfrmDateChoose.CalendarShow" textlink="">
        <xdr:nvSpPr>
          <xdr:cNvPr id="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10</xdr:row>
      <xdr:rowOff>0</xdr:rowOff>
    </xdr:from>
    <xdr:to>
      <xdr:col>4</xdr:col>
      <xdr:colOff>228600</xdr:colOff>
      <xdr:row>14</xdr:row>
      <xdr:rowOff>9525</xdr:rowOff>
    </xdr:to>
    <xdr:grpSp>
      <xdr:nvGrpSpPr>
        <xdr:cNvPr id="45" name="shCalendar" hidden="1"/>
        <xdr:cNvGrpSpPr>
          <a:grpSpLocks/>
        </xdr:cNvGrpSpPr>
      </xdr:nvGrpSpPr>
      <xdr:grpSpPr bwMode="auto">
        <a:xfrm>
          <a:off x="1009650" y="1600200"/>
          <a:ext cx="190500" cy="971550"/>
          <a:chOff x="13896191" y="1813753"/>
          <a:chExt cx="211023" cy="178845"/>
        </a:xfrm>
      </xdr:grpSpPr>
      <xdr:sp macro="[2]!modfrmDateChoose.CalendarShow" textlink="">
        <xdr:nvSpPr>
          <xdr:cNvPr id="4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10</xdr:row>
      <xdr:rowOff>0</xdr:rowOff>
    </xdr:from>
    <xdr:to>
      <xdr:col>4</xdr:col>
      <xdr:colOff>228600</xdr:colOff>
      <xdr:row>11</xdr:row>
      <xdr:rowOff>19050</xdr:rowOff>
    </xdr:to>
    <xdr:grpSp>
      <xdr:nvGrpSpPr>
        <xdr:cNvPr id="48" name="shCalendar" hidden="1"/>
        <xdr:cNvGrpSpPr>
          <a:grpSpLocks/>
        </xdr:cNvGrpSpPr>
      </xdr:nvGrpSpPr>
      <xdr:grpSpPr bwMode="auto">
        <a:xfrm>
          <a:off x="1009650" y="1600200"/>
          <a:ext cx="190500" cy="180975"/>
          <a:chOff x="13896191" y="1813753"/>
          <a:chExt cx="211023" cy="178845"/>
        </a:xfrm>
      </xdr:grpSpPr>
      <xdr:sp macro="[2]!modfrmDateChoose.CalendarShow" textlink="">
        <xdr:nvSpPr>
          <xdr:cNvPr id="4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38100</xdr:colOff>
      <xdr:row>10</xdr:row>
      <xdr:rowOff>0</xdr:rowOff>
    </xdr:from>
    <xdr:to>
      <xdr:col>4</xdr:col>
      <xdr:colOff>228600</xdr:colOff>
      <xdr:row>11</xdr:row>
      <xdr:rowOff>19050</xdr:rowOff>
    </xdr:to>
    <xdr:grpSp>
      <xdr:nvGrpSpPr>
        <xdr:cNvPr id="51" name="shCalendar" hidden="1"/>
        <xdr:cNvGrpSpPr>
          <a:grpSpLocks/>
        </xdr:cNvGrpSpPr>
      </xdr:nvGrpSpPr>
      <xdr:grpSpPr bwMode="auto">
        <a:xfrm>
          <a:off x="1009650" y="1600200"/>
          <a:ext cx="190500" cy="180975"/>
          <a:chOff x="13896191" y="1813753"/>
          <a:chExt cx="211023" cy="178845"/>
        </a:xfrm>
      </xdr:grpSpPr>
      <xdr:sp macro="[2]!modfrmDateChoose.CalendarShow" textlink="">
        <xdr:nvSpPr>
          <xdr:cNvPr id="5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2962275</xdr:colOff>
      <xdr:row>34</xdr:row>
      <xdr:rowOff>0</xdr:rowOff>
    </xdr:from>
    <xdr:to>
      <xdr:col>5</xdr:col>
      <xdr:colOff>219075</xdr:colOff>
      <xdr:row>35</xdr:row>
      <xdr:rowOff>47625</xdr:rowOff>
    </xdr:to>
    <xdr:pic macro="[1]!modInfo.MainSheetHelp">
      <xdr:nvPicPr>
        <xdr:cNvPr id="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34</xdr:row>
      <xdr:rowOff>0</xdr:rowOff>
    </xdr:from>
    <xdr:to>
      <xdr:col>5</xdr:col>
      <xdr:colOff>228600</xdr:colOff>
      <xdr:row>36</xdr:row>
      <xdr:rowOff>104774</xdr:rowOff>
    </xdr:to>
    <xdr:grpSp>
      <xdr:nvGrpSpPr>
        <xdr:cNvPr id="3" name="shCalendar" hidden="1"/>
        <xdr:cNvGrpSpPr>
          <a:grpSpLocks/>
        </xdr:cNvGrpSpPr>
      </xdr:nvGrpSpPr>
      <xdr:grpSpPr bwMode="auto">
        <a:xfrm>
          <a:off x="6177643" y="5725886"/>
          <a:ext cx="190500" cy="594631"/>
          <a:chOff x="13896191" y="1813753"/>
          <a:chExt cx="211023" cy="178845"/>
        </a:xfrm>
      </xdr:grpSpPr>
      <xdr:sp macro="[1]!modfrmDateChoose.CalendarShow" textlink="">
        <xdr:nvSpPr>
          <xdr:cNvPr id="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36</xdr:row>
      <xdr:rowOff>104774</xdr:rowOff>
    </xdr:to>
    <xdr:grpSp>
      <xdr:nvGrpSpPr>
        <xdr:cNvPr id="6" name="shCalendar" hidden="1"/>
        <xdr:cNvGrpSpPr>
          <a:grpSpLocks/>
        </xdr:cNvGrpSpPr>
      </xdr:nvGrpSpPr>
      <xdr:grpSpPr bwMode="auto">
        <a:xfrm>
          <a:off x="6177643" y="5725886"/>
          <a:ext cx="190500" cy="594631"/>
          <a:chOff x="13896191" y="1813753"/>
          <a:chExt cx="211023" cy="178845"/>
        </a:xfrm>
      </xdr:grpSpPr>
      <xdr:sp macro="[1]!modfrmDateChoose.CalendarShow" textlink="">
        <xdr:nvSpPr>
          <xdr:cNvPr id="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36</xdr:row>
      <xdr:rowOff>104774</xdr:rowOff>
    </xdr:to>
    <xdr:grpSp>
      <xdr:nvGrpSpPr>
        <xdr:cNvPr id="9" name="shCalendar" hidden="1"/>
        <xdr:cNvGrpSpPr>
          <a:grpSpLocks/>
        </xdr:cNvGrpSpPr>
      </xdr:nvGrpSpPr>
      <xdr:grpSpPr bwMode="auto">
        <a:xfrm>
          <a:off x="6177643" y="5725886"/>
          <a:ext cx="190500" cy="594631"/>
          <a:chOff x="13896191" y="1813753"/>
          <a:chExt cx="211023" cy="178845"/>
        </a:xfrm>
      </xdr:grpSpPr>
      <xdr:sp macro="[1]!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36</xdr:row>
      <xdr:rowOff>104774</xdr:rowOff>
    </xdr:to>
    <xdr:grpSp>
      <xdr:nvGrpSpPr>
        <xdr:cNvPr id="12" name="shCalendar" hidden="1"/>
        <xdr:cNvGrpSpPr>
          <a:grpSpLocks/>
        </xdr:cNvGrpSpPr>
      </xdr:nvGrpSpPr>
      <xdr:grpSpPr bwMode="auto">
        <a:xfrm>
          <a:off x="6177643" y="5725886"/>
          <a:ext cx="190500" cy="594631"/>
          <a:chOff x="13896191" y="1813753"/>
          <a:chExt cx="211023" cy="178845"/>
        </a:xfrm>
      </xdr:grpSpPr>
      <xdr:sp macro="[1]!modfrmDateChoose.CalendarShow" textlink="">
        <xdr:nvSpPr>
          <xdr:cNvPr id="1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2962275</xdr:colOff>
      <xdr:row>35</xdr:row>
      <xdr:rowOff>0</xdr:rowOff>
    </xdr:from>
    <xdr:to>
      <xdr:col>5</xdr:col>
      <xdr:colOff>219075</xdr:colOff>
      <xdr:row>37</xdr:row>
      <xdr:rowOff>152399</xdr:rowOff>
    </xdr:to>
    <xdr:pic macro="[2]!modInfo.MainSheetHelp">
      <xdr:nvPicPr>
        <xdr:cNvPr id="1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35</xdr:row>
      <xdr:rowOff>0</xdr:rowOff>
    </xdr:from>
    <xdr:to>
      <xdr:col>5</xdr:col>
      <xdr:colOff>228600</xdr:colOff>
      <xdr:row>37</xdr:row>
      <xdr:rowOff>152399</xdr:rowOff>
    </xdr:to>
    <xdr:grpSp>
      <xdr:nvGrpSpPr>
        <xdr:cNvPr id="16" name="shCalendar" hidden="1"/>
        <xdr:cNvGrpSpPr>
          <a:grpSpLocks/>
        </xdr:cNvGrpSpPr>
      </xdr:nvGrpSpPr>
      <xdr:grpSpPr bwMode="auto">
        <a:xfrm>
          <a:off x="6177643" y="5889171"/>
          <a:ext cx="190500" cy="653142"/>
          <a:chOff x="13896191" y="1813753"/>
          <a:chExt cx="211023" cy="178845"/>
        </a:xfrm>
      </xdr:grpSpPr>
      <xdr:sp macro="[2]!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37</xdr:row>
      <xdr:rowOff>152399</xdr:rowOff>
    </xdr:to>
    <xdr:grpSp>
      <xdr:nvGrpSpPr>
        <xdr:cNvPr id="19" name="shCalendar" hidden="1"/>
        <xdr:cNvGrpSpPr>
          <a:grpSpLocks/>
        </xdr:cNvGrpSpPr>
      </xdr:nvGrpSpPr>
      <xdr:grpSpPr bwMode="auto">
        <a:xfrm>
          <a:off x="6177643" y="5889171"/>
          <a:ext cx="190500" cy="653142"/>
          <a:chOff x="13896191" y="1813753"/>
          <a:chExt cx="211023" cy="178845"/>
        </a:xfrm>
      </xdr:grpSpPr>
      <xdr:sp macro="[2]!modfrmDateChoose.CalendarShow" textlink="">
        <xdr:nvSpPr>
          <xdr:cNvPr id="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41</xdr:row>
      <xdr:rowOff>95249</xdr:rowOff>
    </xdr:to>
    <xdr:grpSp>
      <xdr:nvGrpSpPr>
        <xdr:cNvPr id="22" name="shCalendar" hidden="1"/>
        <xdr:cNvGrpSpPr>
          <a:grpSpLocks/>
        </xdr:cNvGrpSpPr>
      </xdr:nvGrpSpPr>
      <xdr:grpSpPr bwMode="auto">
        <a:xfrm>
          <a:off x="6177643" y="5889171"/>
          <a:ext cx="190500" cy="1292678"/>
          <a:chOff x="13896191" y="1813753"/>
          <a:chExt cx="211023" cy="178845"/>
        </a:xfrm>
      </xdr:grpSpPr>
      <xdr:sp macro="[2]!modfrmDateChoose.CalendarShow" textlink="">
        <xdr:nvSpPr>
          <xdr:cNvPr id="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41</xdr:row>
      <xdr:rowOff>95249</xdr:rowOff>
    </xdr:to>
    <xdr:grpSp>
      <xdr:nvGrpSpPr>
        <xdr:cNvPr id="25" name="shCalendar" hidden="1"/>
        <xdr:cNvGrpSpPr>
          <a:grpSpLocks/>
        </xdr:cNvGrpSpPr>
      </xdr:nvGrpSpPr>
      <xdr:grpSpPr bwMode="auto">
        <a:xfrm>
          <a:off x="6177643" y="5889171"/>
          <a:ext cx="190500" cy="1292678"/>
          <a:chOff x="13896191" y="1813753"/>
          <a:chExt cx="211023" cy="178845"/>
        </a:xfrm>
      </xdr:grpSpPr>
      <xdr:sp macro="[2]!modfrmDateChoose.CalendarShow" textlink="">
        <xdr:nvSpPr>
          <xdr:cNvPr id="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36</xdr:row>
      <xdr:rowOff>19049</xdr:rowOff>
    </xdr:to>
    <xdr:grpSp>
      <xdr:nvGrpSpPr>
        <xdr:cNvPr id="28" name="shCalendar" hidden="1"/>
        <xdr:cNvGrpSpPr>
          <a:grpSpLocks/>
        </xdr:cNvGrpSpPr>
      </xdr:nvGrpSpPr>
      <xdr:grpSpPr bwMode="auto">
        <a:xfrm>
          <a:off x="6177643" y="5889171"/>
          <a:ext cx="190500" cy="345621"/>
          <a:chOff x="13896191" y="1813753"/>
          <a:chExt cx="211023" cy="178845"/>
        </a:xfrm>
      </xdr:grpSpPr>
      <xdr:sp macro="[2]!modfrmDateChoose.CalendarShow" textlink="">
        <xdr:nvSpPr>
          <xdr:cNvPr id="2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36</xdr:row>
      <xdr:rowOff>19049</xdr:rowOff>
    </xdr:to>
    <xdr:grpSp>
      <xdr:nvGrpSpPr>
        <xdr:cNvPr id="31" name="shCalendar" hidden="1"/>
        <xdr:cNvGrpSpPr>
          <a:grpSpLocks/>
        </xdr:cNvGrpSpPr>
      </xdr:nvGrpSpPr>
      <xdr:grpSpPr bwMode="auto">
        <a:xfrm>
          <a:off x="6177643" y="5889171"/>
          <a:ext cx="190500" cy="345621"/>
          <a:chOff x="13896191" y="1813753"/>
          <a:chExt cx="211023" cy="178845"/>
        </a:xfrm>
      </xdr:grpSpPr>
      <xdr:sp macro="[2]!modfrmDateChoose.CalendarShow" textlink="">
        <xdr:nvSpPr>
          <xdr:cNvPr id="3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oneCellAnchor>
    <xdr:from>
      <xdr:col>6</xdr:col>
      <xdr:colOff>2962275</xdr:colOff>
      <xdr:row>34</xdr:row>
      <xdr:rowOff>0</xdr:rowOff>
    </xdr:from>
    <xdr:ext cx="219075" cy="228600"/>
    <xdr:pic macro="[1]!modInfo.MainSheetHelp">
      <xdr:nvPicPr>
        <xdr:cNvPr id="3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70547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35</xdr:row>
      <xdr:rowOff>0</xdr:rowOff>
    </xdr:from>
    <xdr:ext cx="219075" cy="228600"/>
    <xdr:pic macro="[1]!modInfo.MainSheetHelp">
      <xdr:nvPicPr>
        <xdr:cNvPr id="3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16764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2962275</xdr:colOff>
      <xdr:row>34</xdr:row>
      <xdr:rowOff>0</xdr:rowOff>
    </xdr:from>
    <xdr:ext cx="219075" cy="228600"/>
    <xdr:pic macro="[1]!modInfo.MainSheetHelp">
      <xdr:nvPicPr>
        <xdr:cNvPr id="3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70547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10</xdr:col>
      <xdr:colOff>2962275</xdr:colOff>
      <xdr:row>34</xdr:row>
      <xdr:rowOff>0</xdr:rowOff>
    </xdr:from>
    <xdr:ext cx="219075" cy="228600"/>
    <xdr:pic macro="[1]!modInfo.MainSheetHelp">
      <xdr:nvPicPr>
        <xdr:cNvPr id="3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81087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2962275</xdr:colOff>
      <xdr:row>34</xdr:row>
      <xdr:rowOff>0</xdr:rowOff>
    </xdr:from>
    <xdr:ext cx="219075" cy="228600"/>
    <xdr:pic macro="[1]!modInfo.MainSheetHelp">
      <xdr:nvPicPr>
        <xdr:cNvPr id="3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34</xdr:row>
      <xdr:rowOff>0</xdr:rowOff>
    </xdr:from>
    <xdr:ext cx="190500" cy="447675"/>
    <xdr:grpSp>
      <xdr:nvGrpSpPr>
        <xdr:cNvPr id="39"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42"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45"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4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48"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4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35</xdr:row>
      <xdr:rowOff>0</xdr:rowOff>
    </xdr:from>
    <xdr:ext cx="219075" cy="485775"/>
    <xdr:pic macro="[2]!modInfo.MainSheetHelp">
      <xdr:nvPicPr>
        <xdr:cNvPr id="5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35</xdr:row>
      <xdr:rowOff>0</xdr:rowOff>
    </xdr:from>
    <xdr:ext cx="190500" cy="485775"/>
    <xdr:grpSp>
      <xdr:nvGrpSpPr>
        <xdr:cNvPr id="52"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5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485775"/>
    <xdr:grpSp>
      <xdr:nvGrpSpPr>
        <xdr:cNvPr id="55"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5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58"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5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61"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6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64"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6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67"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6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13</xdr:col>
      <xdr:colOff>2962275</xdr:colOff>
      <xdr:row>37</xdr:row>
      <xdr:rowOff>0</xdr:rowOff>
    </xdr:from>
    <xdr:ext cx="219075" cy="228600"/>
    <xdr:pic macro="[1]!modInfo.MainSheetHelp">
      <xdr:nvPicPr>
        <xdr:cNvPr id="7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1907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38</xdr:row>
      <xdr:rowOff>0</xdr:rowOff>
    </xdr:from>
    <xdr:ext cx="219075" cy="228600"/>
    <xdr:pic macro="[1]!modInfo.MainSheetHelp">
      <xdr:nvPicPr>
        <xdr:cNvPr id="7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3717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39</xdr:row>
      <xdr:rowOff>0</xdr:rowOff>
    </xdr:from>
    <xdr:ext cx="219075" cy="228600"/>
    <xdr:pic macro="[1]!modInfo.MainSheetHelp">
      <xdr:nvPicPr>
        <xdr:cNvPr id="7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5527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40</xdr:row>
      <xdr:rowOff>0</xdr:rowOff>
    </xdr:from>
    <xdr:ext cx="219075" cy="228600"/>
    <xdr:pic macro="[1]!modInfo.MainSheetHelp">
      <xdr:nvPicPr>
        <xdr:cNvPr id="7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37</xdr:row>
      <xdr:rowOff>0</xdr:rowOff>
    </xdr:from>
    <xdr:ext cx="219075" cy="228600"/>
    <xdr:pic macro="[1]!modInfo.MainSheetHelp">
      <xdr:nvPicPr>
        <xdr:cNvPr id="7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1907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38</xdr:row>
      <xdr:rowOff>0</xdr:rowOff>
    </xdr:from>
    <xdr:ext cx="219075" cy="228600"/>
    <xdr:pic macro="[1]!modInfo.MainSheetHelp">
      <xdr:nvPicPr>
        <xdr:cNvPr id="7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3717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39</xdr:row>
      <xdr:rowOff>0</xdr:rowOff>
    </xdr:from>
    <xdr:ext cx="219075" cy="228600"/>
    <xdr:pic macro="[1]!modInfo.MainSheetHelp">
      <xdr:nvPicPr>
        <xdr:cNvPr id="7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5527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40</xdr:row>
      <xdr:rowOff>0</xdr:rowOff>
    </xdr:from>
    <xdr:ext cx="219075" cy="228600"/>
    <xdr:pic macro="[1]!modInfo.MainSheetHelp">
      <xdr:nvPicPr>
        <xdr:cNvPr id="7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42</xdr:row>
      <xdr:rowOff>0</xdr:rowOff>
    </xdr:from>
    <xdr:ext cx="219075" cy="228600"/>
    <xdr:pic macro="[1]!modInfo.MainSheetHelp">
      <xdr:nvPicPr>
        <xdr:cNvPr id="7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30956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43</xdr:row>
      <xdr:rowOff>0</xdr:rowOff>
    </xdr:from>
    <xdr:ext cx="219075" cy="228600"/>
    <xdr:pic macro="[1]!modInfo.MainSheetHelp">
      <xdr:nvPicPr>
        <xdr:cNvPr id="7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32766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37</xdr:row>
      <xdr:rowOff>0</xdr:rowOff>
    </xdr:from>
    <xdr:ext cx="219075" cy="228600"/>
    <xdr:pic macro="[1]!modInfo.MainSheetHelp">
      <xdr:nvPicPr>
        <xdr:cNvPr id="8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1907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38</xdr:row>
      <xdr:rowOff>0</xdr:rowOff>
    </xdr:from>
    <xdr:ext cx="219075" cy="228600"/>
    <xdr:pic macro="[1]!modInfo.MainSheetHelp">
      <xdr:nvPicPr>
        <xdr:cNvPr id="8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3717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39</xdr:row>
      <xdr:rowOff>0</xdr:rowOff>
    </xdr:from>
    <xdr:ext cx="219075" cy="228600"/>
    <xdr:pic macro="[1]!modInfo.MainSheetHelp">
      <xdr:nvPicPr>
        <xdr:cNvPr id="8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55270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40</xdr:row>
      <xdr:rowOff>0</xdr:rowOff>
    </xdr:from>
    <xdr:ext cx="219075" cy="228600"/>
    <xdr:pic macro="[1]!modInfo.MainSheetHelp">
      <xdr:nvPicPr>
        <xdr:cNvPr id="8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55395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2962275</xdr:colOff>
      <xdr:row>45</xdr:row>
      <xdr:rowOff>0</xdr:rowOff>
    </xdr:from>
    <xdr:ext cx="219075" cy="228600"/>
    <xdr:pic macro="[1]!modInfo.MainSheetHelp">
      <xdr:nvPicPr>
        <xdr:cNvPr id="8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88579"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46</xdr:row>
      <xdr:rowOff>0</xdr:rowOff>
    </xdr:from>
    <xdr:ext cx="219075" cy="228600"/>
    <xdr:pic macro="[1]!modInfo.MainSheetHelp">
      <xdr:nvPicPr>
        <xdr:cNvPr id="8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491217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2962275</xdr:colOff>
      <xdr:row>45</xdr:row>
      <xdr:rowOff>0</xdr:rowOff>
    </xdr:from>
    <xdr:ext cx="219075" cy="228600"/>
    <xdr:pic macro="[1]!modInfo.MainSheetHelp">
      <xdr:nvPicPr>
        <xdr:cNvPr id="8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88579"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10</xdr:col>
      <xdr:colOff>2962275</xdr:colOff>
      <xdr:row>45</xdr:row>
      <xdr:rowOff>0</xdr:rowOff>
    </xdr:from>
    <xdr:ext cx="219075" cy="228600"/>
    <xdr:pic macro="[1]!modInfo.MainSheetHelp">
      <xdr:nvPicPr>
        <xdr:cNvPr id="8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092293"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48</xdr:row>
      <xdr:rowOff>0</xdr:rowOff>
    </xdr:from>
    <xdr:ext cx="219075" cy="228600"/>
    <xdr:pic macro="[1]!modInfo.MainSheetHelp">
      <xdr:nvPicPr>
        <xdr:cNvPr id="8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8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9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9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48</xdr:row>
      <xdr:rowOff>0</xdr:rowOff>
    </xdr:from>
    <xdr:ext cx="219075" cy="228600"/>
    <xdr:pic macro="[1]!modInfo.MainSheetHelp">
      <xdr:nvPicPr>
        <xdr:cNvPr id="9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9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9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9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48</xdr:row>
      <xdr:rowOff>0</xdr:rowOff>
    </xdr:from>
    <xdr:ext cx="219075" cy="228600"/>
    <xdr:pic macro="[1]!modInfo.MainSheetHelp">
      <xdr:nvPicPr>
        <xdr:cNvPr id="9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9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9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9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4</xdr:col>
      <xdr:colOff>2962275</xdr:colOff>
      <xdr:row>45</xdr:row>
      <xdr:rowOff>0</xdr:rowOff>
    </xdr:from>
    <xdr:ext cx="219075" cy="210911"/>
    <xdr:pic macro="[1]!modInfo.MainSheetHelp">
      <xdr:nvPicPr>
        <xdr:cNvPr id="18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0" y="4748893"/>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45</xdr:row>
      <xdr:rowOff>0</xdr:rowOff>
    </xdr:from>
    <xdr:ext cx="190500" cy="608239"/>
    <xdr:grpSp>
      <xdr:nvGrpSpPr>
        <xdr:cNvPr id="181" name="shCalendar" hidden="1"/>
        <xdr:cNvGrpSpPr>
          <a:grpSpLocks/>
        </xdr:cNvGrpSpPr>
      </xdr:nvGrpSpPr>
      <xdr:grpSpPr bwMode="auto">
        <a:xfrm>
          <a:off x="6177643" y="7783286"/>
          <a:ext cx="190500" cy="608239"/>
          <a:chOff x="13896191" y="1813753"/>
          <a:chExt cx="211023" cy="178845"/>
        </a:xfrm>
      </xdr:grpSpPr>
      <xdr:sp macro="[1]!modfrmDateChoose.CalendarShow" textlink="">
        <xdr:nvSpPr>
          <xdr:cNvPr id="18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45</xdr:row>
      <xdr:rowOff>0</xdr:rowOff>
    </xdr:from>
    <xdr:ext cx="190500" cy="608239"/>
    <xdr:grpSp>
      <xdr:nvGrpSpPr>
        <xdr:cNvPr id="184" name="shCalendar" hidden="1"/>
        <xdr:cNvGrpSpPr>
          <a:grpSpLocks/>
        </xdr:cNvGrpSpPr>
      </xdr:nvGrpSpPr>
      <xdr:grpSpPr bwMode="auto">
        <a:xfrm>
          <a:off x="6177643" y="7783286"/>
          <a:ext cx="190500" cy="608239"/>
          <a:chOff x="13896191" y="1813753"/>
          <a:chExt cx="211023" cy="178845"/>
        </a:xfrm>
      </xdr:grpSpPr>
      <xdr:sp macro="[1]!modfrmDateChoose.CalendarShow" textlink="">
        <xdr:nvSpPr>
          <xdr:cNvPr id="18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45</xdr:row>
      <xdr:rowOff>0</xdr:rowOff>
    </xdr:from>
    <xdr:ext cx="190500" cy="608239"/>
    <xdr:grpSp>
      <xdr:nvGrpSpPr>
        <xdr:cNvPr id="187" name="shCalendar" hidden="1"/>
        <xdr:cNvGrpSpPr>
          <a:grpSpLocks/>
        </xdr:cNvGrpSpPr>
      </xdr:nvGrpSpPr>
      <xdr:grpSpPr bwMode="auto">
        <a:xfrm>
          <a:off x="6177643" y="7783286"/>
          <a:ext cx="190500" cy="608239"/>
          <a:chOff x="13896191" y="1813753"/>
          <a:chExt cx="211023" cy="178845"/>
        </a:xfrm>
      </xdr:grpSpPr>
      <xdr:sp macro="[1]!modfrmDateChoose.CalendarShow" textlink="">
        <xdr:nvSpPr>
          <xdr:cNvPr id="18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45</xdr:row>
      <xdr:rowOff>0</xdr:rowOff>
    </xdr:from>
    <xdr:ext cx="190500" cy="608239"/>
    <xdr:grpSp>
      <xdr:nvGrpSpPr>
        <xdr:cNvPr id="190" name="shCalendar" hidden="1"/>
        <xdr:cNvGrpSpPr>
          <a:grpSpLocks/>
        </xdr:cNvGrpSpPr>
      </xdr:nvGrpSpPr>
      <xdr:grpSpPr bwMode="auto">
        <a:xfrm>
          <a:off x="6177643" y="7783286"/>
          <a:ext cx="190500" cy="608239"/>
          <a:chOff x="13896191" y="1813753"/>
          <a:chExt cx="211023" cy="178845"/>
        </a:xfrm>
      </xdr:grpSpPr>
      <xdr:sp macro="[1]!modfrmDateChoose.CalendarShow" textlink="">
        <xdr:nvSpPr>
          <xdr:cNvPr id="19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9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46</xdr:row>
      <xdr:rowOff>0</xdr:rowOff>
    </xdr:from>
    <xdr:ext cx="219075" cy="669471"/>
    <xdr:pic macro="[2]!modInfo.MainSheetHelp">
      <xdr:nvPicPr>
        <xdr:cNvPr id="19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0" y="4912179"/>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46</xdr:row>
      <xdr:rowOff>0</xdr:rowOff>
    </xdr:from>
    <xdr:ext cx="190500" cy="669471"/>
    <xdr:grpSp>
      <xdr:nvGrpSpPr>
        <xdr:cNvPr id="194" name="shCalendar" hidden="1"/>
        <xdr:cNvGrpSpPr>
          <a:grpSpLocks/>
        </xdr:cNvGrpSpPr>
      </xdr:nvGrpSpPr>
      <xdr:grpSpPr bwMode="auto">
        <a:xfrm>
          <a:off x="6177643" y="7946571"/>
          <a:ext cx="190500" cy="669471"/>
          <a:chOff x="13896191" y="1813753"/>
          <a:chExt cx="211023" cy="178845"/>
        </a:xfrm>
      </xdr:grpSpPr>
      <xdr:sp macro="[2]!modfrmDateChoose.CalendarShow" textlink="">
        <xdr:nvSpPr>
          <xdr:cNvPr id="19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9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46</xdr:row>
      <xdr:rowOff>0</xdr:rowOff>
    </xdr:from>
    <xdr:ext cx="190500" cy="669471"/>
    <xdr:grpSp>
      <xdr:nvGrpSpPr>
        <xdr:cNvPr id="197" name="shCalendar" hidden="1"/>
        <xdr:cNvGrpSpPr>
          <a:grpSpLocks/>
        </xdr:cNvGrpSpPr>
      </xdr:nvGrpSpPr>
      <xdr:grpSpPr bwMode="auto">
        <a:xfrm>
          <a:off x="6177643" y="7946571"/>
          <a:ext cx="190500" cy="669471"/>
          <a:chOff x="13896191" y="1813753"/>
          <a:chExt cx="211023" cy="178845"/>
        </a:xfrm>
      </xdr:grpSpPr>
      <xdr:sp macro="[2]!modfrmDateChoose.CalendarShow" textlink="">
        <xdr:nvSpPr>
          <xdr:cNvPr id="19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9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46</xdr:row>
      <xdr:rowOff>0</xdr:rowOff>
    </xdr:from>
    <xdr:ext cx="190500" cy="1319892"/>
    <xdr:grpSp>
      <xdr:nvGrpSpPr>
        <xdr:cNvPr id="200" name="shCalendar" hidden="1"/>
        <xdr:cNvGrpSpPr>
          <a:grpSpLocks/>
        </xdr:cNvGrpSpPr>
      </xdr:nvGrpSpPr>
      <xdr:grpSpPr bwMode="auto">
        <a:xfrm>
          <a:off x="6177643" y="7946571"/>
          <a:ext cx="190500" cy="1319892"/>
          <a:chOff x="13896191" y="1813753"/>
          <a:chExt cx="211023" cy="178845"/>
        </a:xfrm>
      </xdr:grpSpPr>
      <xdr:sp macro="[2]!modfrmDateChoose.CalendarShow" textlink="">
        <xdr:nvSpPr>
          <xdr:cNvPr id="20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0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46</xdr:row>
      <xdr:rowOff>0</xdr:rowOff>
    </xdr:from>
    <xdr:ext cx="190500" cy="1319892"/>
    <xdr:grpSp>
      <xdr:nvGrpSpPr>
        <xdr:cNvPr id="203" name="shCalendar" hidden="1"/>
        <xdr:cNvGrpSpPr>
          <a:grpSpLocks/>
        </xdr:cNvGrpSpPr>
      </xdr:nvGrpSpPr>
      <xdr:grpSpPr bwMode="auto">
        <a:xfrm>
          <a:off x="6177643" y="7946571"/>
          <a:ext cx="190500" cy="1319892"/>
          <a:chOff x="13896191" y="1813753"/>
          <a:chExt cx="211023" cy="178845"/>
        </a:xfrm>
      </xdr:grpSpPr>
      <xdr:sp macro="[2]!modfrmDateChoose.CalendarShow" textlink="">
        <xdr:nvSpPr>
          <xdr:cNvPr id="20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0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46</xdr:row>
      <xdr:rowOff>0</xdr:rowOff>
    </xdr:from>
    <xdr:ext cx="190500" cy="359228"/>
    <xdr:grpSp>
      <xdr:nvGrpSpPr>
        <xdr:cNvPr id="206" name="shCalendar" hidden="1"/>
        <xdr:cNvGrpSpPr>
          <a:grpSpLocks/>
        </xdr:cNvGrpSpPr>
      </xdr:nvGrpSpPr>
      <xdr:grpSpPr bwMode="auto">
        <a:xfrm>
          <a:off x="6177643" y="7946571"/>
          <a:ext cx="190500" cy="359228"/>
          <a:chOff x="13896191" y="1813753"/>
          <a:chExt cx="211023" cy="178845"/>
        </a:xfrm>
      </xdr:grpSpPr>
      <xdr:sp macro="[2]!modfrmDateChoose.CalendarShow" textlink="">
        <xdr:nvSpPr>
          <xdr:cNvPr id="20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0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46</xdr:row>
      <xdr:rowOff>0</xdr:rowOff>
    </xdr:from>
    <xdr:ext cx="190500" cy="359228"/>
    <xdr:grpSp>
      <xdr:nvGrpSpPr>
        <xdr:cNvPr id="209" name="shCalendar" hidden="1"/>
        <xdr:cNvGrpSpPr>
          <a:grpSpLocks/>
        </xdr:cNvGrpSpPr>
      </xdr:nvGrpSpPr>
      <xdr:grpSpPr bwMode="auto">
        <a:xfrm>
          <a:off x="6177643" y="7946571"/>
          <a:ext cx="190500" cy="359228"/>
          <a:chOff x="13896191" y="1813753"/>
          <a:chExt cx="211023" cy="178845"/>
        </a:xfrm>
      </xdr:grpSpPr>
      <xdr:sp macro="[2]!modfrmDateChoose.CalendarShow" textlink="">
        <xdr:nvSpPr>
          <xdr:cNvPr id="2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1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2962275</xdr:colOff>
      <xdr:row>45</xdr:row>
      <xdr:rowOff>0</xdr:rowOff>
    </xdr:from>
    <xdr:ext cx="219075" cy="228600"/>
    <xdr:pic macro="[1]!modInfo.MainSheetHelp">
      <xdr:nvPicPr>
        <xdr:cNvPr id="21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88579"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46</xdr:row>
      <xdr:rowOff>0</xdr:rowOff>
    </xdr:from>
    <xdr:ext cx="219075" cy="228600"/>
    <xdr:pic macro="[1]!modInfo.MainSheetHelp">
      <xdr:nvPicPr>
        <xdr:cNvPr id="21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491217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2962275</xdr:colOff>
      <xdr:row>45</xdr:row>
      <xdr:rowOff>0</xdr:rowOff>
    </xdr:from>
    <xdr:ext cx="219075" cy="228600"/>
    <xdr:pic macro="[1]!modInfo.MainSheetHelp">
      <xdr:nvPicPr>
        <xdr:cNvPr id="21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88579"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10</xdr:col>
      <xdr:colOff>2962275</xdr:colOff>
      <xdr:row>45</xdr:row>
      <xdr:rowOff>0</xdr:rowOff>
    </xdr:from>
    <xdr:ext cx="219075" cy="228600"/>
    <xdr:pic macro="[1]!modInfo.MainSheetHelp">
      <xdr:nvPicPr>
        <xdr:cNvPr id="21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092293"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2962275</xdr:colOff>
      <xdr:row>45</xdr:row>
      <xdr:rowOff>0</xdr:rowOff>
    </xdr:from>
    <xdr:ext cx="219075" cy="228600"/>
    <xdr:pic macro="[1]!modInfo.MainSheetHelp">
      <xdr:nvPicPr>
        <xdr:cNvPr id="21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962650" y="47488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45</xdr:row>
      <xdr:rowOff>0</xdr:rowOff>
    </xdr:from>
    <xdr:ext cx="190500" cy="447675"/>
    <xdr:grpSp>
      <xdr:nvGrpSpPr>
        <xdr:cNvPr id="217" name="shCalendar" hidden="1"/>
        <xdr:cNvGrpSpPr>
          <a:grpSpLocks/>
        </xdr:cNvGrpSpPr>
      </xdr:nvGrpSpPr>
      <xdr:grpSpPr bwMode="auto">
        <a:xfrm>
          <a:off x="6972300" y="7783286"/>
          <a:ext cx="190500" cy="447675"/>
          <a:chOff x="13896191" y="1813753"/>
          <a:chExt cx="211023" cy="178845"/>
        </a:xfrm>
      </xdr:grpSpPr>
      <xdr:sp macro="[1]!modfrmDateChoose.CalendarShow" textlink="">
        <xdr:nvSpPr>
          <xdr:cNvPr id="2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45</xdr:row>
      <xdr:rowOff>0</xdr:rowOff>
    </xdr:from>
    <xdr:ext cx="190500" cy="447675"/>
    <xdr:grpSp>
      <xdr:nvGrpSpPr>
        <xdr:cNvPr id="220" name="shCalendar" hidden="1"/>
        <xdr:cNvGrpSpPr>
          <a:grpSpLocks/>
        </xdr:cNvGrpSpPr>
      </xdr:nvGrpSpPr>
      <xdr:grpSpPr bwMode="auto">
        <a:xfrm>
          <a:off x="6972300" y="7783286"/>
          <a:ext cx="190500" cy="447675"/>
          <a:chOff x="13896191" y="1813753"/>
          <a:chExt cx="211023" cy="178845"/>
        </a:xfrm>
      </xdr:grpSpPr>
      <xdr:sp macro="[1]!modfrmDateChoose.CalendarShow" textlink="">
        <xdr:nvSpPr>
          <xdr:cNvPr id="2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2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45</xdr:row>
      <xdr:rowOff>0</xdr:rowOff>
    </xdr:from>
    <xdr:ext cx="190500" cy="447675"/>
    <xdr:grpSp>
      <xdr:nvGrpSpPr>
        <xdr:cNvPr id="223" name="shCalendar" hidden="1"/>
        <xdr:cNvGrpSpPr>
          <a:grpSpLocks/>
        </xdr:cNvGrpSpPr>
      </xdr:nvGrpSpPr>
      <xdr:grpSpPr bwMode="auto">
        <a:xfrm>
          <a:off x="6972300" y="7783286"/>
          <a:ext cx="190500" cy="447675"/>
          <a:chOff x="13896191" y="1813753"/>
          <a:chExt cx="211023" cy="178845"/>
        </a:xfrm>
      </xdr:grpSpPr>
      <xdr:sp macro="[1]!modfrmDateChoose.CalendarShow" textlink="">
        <xdr:nvSpPr>
          <xdr:cNvPr id="2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2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45</xdr:row>
      <xdr:rowOff>0</xdr:rowOff>
    </xdr:from>
    <xdr:ext cx="190500" cy="447675"/>
    <xdr:grpSp>
      <xdr:nvGrpSpPr>
        <xdr:cNvPr id="226" name="shCalendar" hidden="1"/>
        <xdr:cNvGrpSpPr>
          <a:grpSpLocks/>
        </xdr:cNvGrpSpPr>
      </xdr:nvGrpSpPr>
      <xdr:grpSpPr bwMode="auto">
        <a:xfrm>
          <a:off x="6972300" y="7783286"/>
          <a:ext cx="190500" cy="447675"/>
          <a:chOff x="13896191" y="1813753"/>
          <a:chExt cx="211023" cy="178845"/>
        </a:xfrm>
      </xdr:grpSpPr>
      <xdr:sp macro="[1]!modfrmDateChoose.CalendarShow" textlink="">
        <xdr:nvSpPr>
          <xdr:cNvPr id="2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2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46</xdr:row>
      <xdr:rowOff>0</xdr:rowOff>
    </xdr:from>
    <xdr:ext cx="219075" cy="485775"/>
    <xdr:pic macro="[2]!modInfo.MainSheetHelp">
      <xdr:nvPicPr>
        <xdr:cNvPr id="22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962650" y="4912179"/>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46</xdr:row>
      <xdr:rowOff>0</xdr:rowOff>
    </xdr:from>
    <xdr:ext cx="190500" cy="485775"/>
    <xdr:grpSp>
      <xdr:nvGrpSpPr>
        <xdr:cNvPr id="230" name="shCalendar" hidden="1"/>
        <xdr:cNvGrpSpPr>
          <a:grpSpLocks/>
        </xdr:cNvGrpSpPr>
      </xdr:nvGrpSpPr>
      <xdr:grpSpPr bwMode="auto">
        <a:xfrm>
          <a:off x="6972300" y="7946571"/>
          <a:ext cx="190500" cy="485775"/>
          <a:chOff x="13896191" y="1813753"/>
          <a:chExt cx="211023" cy="178845"/>
        </a:xfrm>
      </xdr:grpSpPr>
      <xdr:sp macro="[2]!modfrmDateChoose.CalendarShow" textlink="">
        <xdr:nvSpPr>
          <xdr:cNvPr id="23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3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46</xdr:row>
      <xdr:rowOff>0</xdr:rowOff>
    </xdr:from>
    <xdr:ext cx="190500" cy="485775"/>
    <xdr:grpSp>
      <xdr:nvGrpSpPr>
        <xdr:cNvPr id="233" name="shCalendar" hidden="1"/>
        <xdr:cNvGrpSpPr>
          <a:grpSpLocks/>
        </xdr:cNvGrpSpPr>
      </xdr:nvGrpSpPr>
      <xdr:grpSpPr bwMode="auto">
        <a:xfrm>
          <a:off x="6972300" y="7946571"/>
          <a:ext cx="190500" cy="485775"/>
          <a:chOff x="13896191" y="1813753"/>
          <a:chExt cx="211023" cy="178845"/>
        </a:xfrm>
      </xdr:grpSpPr>
      <xdr:sp macro="[2]!modfrmDateChoose.CalendarShow" textlink="">
        <xdr:nvSpPr>
          <xdr:cNvPr id="2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3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46</xdr:row>
      <xdr:rowOff>0</xdr:rowOff>
    </xdr:from>
    <xdr:ext cx="190500" cy="971550"/>
    <xdr:grpSp>
      <xdr:nvGrpSpPr>
        <xdr:cNvPr id="236" name="shCalendar" hidden="1"/>
        <xdr:cNvGrpSpPr>
          <a:grpSpLocks/>
        </xdr:cNvGrpSpPr>
      </xdr:nvGrpSpPr>
      <xdr:grpSpPr bwMode="auto">
        <a:xfrm>
          <a:off x="6972300" y="7946571"/>
          <a:ext cx="190500" cy="971550"/>
          <a:chOff x="13896191" y="1813753"/>
          <a:chExt cx="211023" cy="178845"/>
        </a:xfrm>
      </xdr:grpSpPr>
      <xdr:sp macro="[2]!modfrmDateChoose.CalendarShow" textlink="">
        <xdr:nvSpPr>
          <xdr:cNvPr id="2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46</xdr:row>
      <xdr:rowOff>0</xdr:rowOff>
    </xdr:from>
    <xdr:ext cx="190500" cy="971550"/>
    <xdr:grpSp>
      <xdr:nvGrpSpPr>
        <xdr:cNvPr id="239" name="shCalendar" hidden="1"/>
        <xdr:cNvGrpSpPr>
          <a:grpSpLocks/>
        </xdr:cNvGrpSpPr>
      </xdr:nvGrpSpPr>
      <xdr:grpSpPr bwMode="auto">
        <a:xfrm>
          <a:off x="6972300" y="7946571"/>
          <a:ext cx="190500" cy="971550"/>
          <a:chOff x="13896191" y="1813753"/>
          <a:chExt cx="211023" cy="178845"/>
        </a:xfrm>
      </xdr:grpSpPr>
      <xdr:sp macro="[2]!modfrmDateChoose.CalendarShow" textlink="">
        <xdr:nvSpPr>
          <xdr:cNvPr id="2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46</xdr:row>
      <xdr:rowOff>0</xdr:rowOff>
    </xdr:from>
    <xdr:ext cx="190500" cy="180975"/>
    <xdr:grpSp>
      <xdr:nvGrpSpPr>
        <xdr:cNvPr id="242" name="shCalendar" hidden="1"/>
        <xdr:cNvGrpSpPr>
          <a:grpSpLocks/>
        </xdr:cNvGrpSpPr>
      </xdr:nvGrpSpPr>
      <xdr:grpSpPr bwMode="auto">
        <a:xfrm>
          <a:off x="6972300" y="7946571"/>
          <a:ext cx="190500" cy="180975"/>
          <a:chOff x="13896191" y="1813753"/>
          <a:chExt cx="211023" cy="178845"/>
        </a:xfrm>
      </xdr:grpSpPr>
      <xdr:sp macro="[2]!modfrmDateChoose.CalendarShow" textlink="">
        <xdr:nvSpPr>
          <xdr:cNvPr id="2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46</xdr:row>
      <xdr:rowOff>0</xdr:rowOff>
    </xdr:from>
    <xdr:ext cx="190500" cy="180975"/>
    <xdr:grpSp>
      <xdr:nvGrpSpPr>
        <xdr:cNvPr id="245" name="shCalendar" hidden="1"/>
        <xdr:cNvGrpSpPr>
          <a:grpSpLocks/>
        </xdr:cNvGrpSpPr>
      </xdr:nvGrpSpPr>
      <xdr:grpSpPr bwMode="auto">
        <a:xfrm>
          <a:off x="6972300" y="7946571"/>
          <a:ext cx="190500" cy="180975"/>
          <a:chOff x="13896191" y="1813753"/>
          <a:chExt cx="211023" cy="178845"/>
        </a:xfrm>
      </xdr:grpSpPr>
      <xdr:sp macro="[2]!modfrmDateChoose.CalendarShow" textlink="">
        <xdr:nvSpPr>
          <xdr:cNvPr id="24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4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13</xdr:col>
      <xdr:colOff>2962275</xdr:colOff>
      <xdr:row>48</xdr:row>
      <xdr:rowOff>0</xdr:rowOff>
    </xdr:from>
    <xdr:ext cx="219075" cy="228600"/>
    <xdr:pic macro="[1]!modInfo.MainSheetHelp">
      <xdr:nvPicPr>
        <xdr:cNvPr id="24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24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25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25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48</xdr:row>
      <xdr:rowOff>0</xdr:rowOff>
    </xdr:from>
    <xdr:ext cx="219075" cy="228600"/>
    <xdr:pic macro="[1]!modInfo.MainSheetHelp">
      <xdr:nvPicPr>
        <xdr:cNvPr id="25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25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25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25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48</xdr:row>
      <xdr:rowOff>0</xdr:rowOff>
    </xdr:from>
    <xdr:ext cx="219075" cy="228600"/>
    <xdr:pic macro="[1]!modInfo.MainSheetHelp">
      <xdr:nvPicPr>
        <xdr:cNvPr id="25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4292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49</xdr:row>
      <xdr:rowOff>0</xdr:rowOff>
    </xdr:from>
    <xdr:ext cx="219075" cy="228600"/>
    <xdr:pic macro="[1]!modInfo.MainSheetHelp">
      <xdr:nvPicPr>
        <xdr:cNvPr id="25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60614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50</xdr:row>
      <xdr:rowOff>0</xdr:rowOff>
    </xdr:from>
    <xdr:ext cx="219075" cy="228600"/>
    <xdr:pic macro="[1]!modInfo.MainSheetHelp">
      <xdr:nvPicPr>
        <xdr:cNvPr id="25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783036"/>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51</xdr:row>
      <xdr:rowOff>0</xdr:rowOff>
    </xdr:from>
    <xdr:ext cx="219075" cy="228600"/>
    <xdr:pic macro="[1]!modInfo.MainSheetHelp">
      <xdr:nvPicPr>
        <xdr:cNvPr id="25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595992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53</xdr:row>
      <xdr:rowOff>0</xdr:rowOff>
    </xdr:from>
    <xdr:ext cx="219075" cy="228600"/>
    <xdr:pic macro="[1]!modInfo.MainSheetHelp">
      <xdr:nvPicPr>
        <xdr:cNvPr id="26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700767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10</xdr:col>
      <xdr:colOff>2962275</xdr:colOff>
      <xdr:row>52</xdr:row>
      <xdr:rowOff>0</xdr:rowOff>
    </xdr:from>
    <xdr:ext cx="219075" cy="228600"/>
    <xdr:pic macro="[1]!modInfo.MainSheetHelp">
      <xdr:nvPicPr>
        <xdr:cNvPr id="26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092293" y="68443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53</xdr:row>
      <xdr:rowOff>0</xdr:rowOff>
    </xdr:from>
    <xdr:ext cx="219075" cy="228600"/>
    <xdr:pic macro="[1]!modInfo.MainSheetHelp">
      <xdr:nvPicPr>
        <xdr:cNvPr id="26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7007679"/>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10</xdr:col>
      <xdr:colOff>2962275</xdr:colOff>
      <xdr:row>52</xdr:row>
      <xdr:rowOff>0</xdr:rowOff>
    </xdr:from>
    <xdr:ext cx="219075" cy="228600"/>
    <xdr:pic macro="[1]!modInfo.MainSheetHelp">
      <xdr:nvPicPr>
        <xdr:cNvPr id="26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092293" y="6844393"/>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55</xdr:row>
      <xdr:rowOff>0</xdr:rowOff>
    </xdr:from>
    <xdr:ext cx="219075" cy="228600"/>
    <xdr:pic macro="[1]!modInfo.MainSheetHelp">
      <xdr:nvPicPr>
        <xdr:cNvPr id="26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6313714"/>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13</xdr:col>
      <xdr:colOff>2962275</xdr:colOff>
      <xdr:row>56</xdr:row>
      <xdr:rowOff>0</xdr:rowOff>
    </xdr:from>
    <xdr:ext cx="219075" cy="228600"/>
    <xdr:pic macro="[1]!modInfo.MainSheetHelp">
      <xdr:nvPicPr>
        <xdr:cNvPr id="26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970079" y="6490607"/>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34</xdr:row>
      <xdr:rowOff>0</xdr:rowOff>
    </xdr:from>
    <xdr:to>
      <xdr:col>5</xdr:col>
      <xdr:colOff>219075</xdr:colOff>
      <xdr:row>35</xdr:row>
      <xdr:rowOff>47625</xdr:rowOff>
    </xdr:to>
    <xdr:pic macro="[1]!modInfo.MainSheetHelp">
      <xdr:nvPicPr>
        <xdr:cNvPr id="26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34</xdr:row>
      <xdr:rowOff>0</xdr:rowOff>
    </xdr:from>
    <xdr:to>
      <xdr:col>5</xdr:col>
      <xdr:colOff>228600</xdr:colOff>
      <xdr:row>35</xdr:row>
      <xdr:rowOff>266700</xdr:rowOff>
    </xdr:to>
    <xdr:grpSp>
      <xdr:nvGrpSpPr>
        <xdr:cNvPr id="267"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26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6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270"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27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7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273"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27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7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276"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27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7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2962275</xdr:colOff>
      <xdr:row>35</xdr:row>
      <xdr:rowOff>0</xdr:rowOff>
    </xdr:from>
    <xdr:to>
      <xdr:col>5</xdr:col>
      <xdr:colOff>219075</xdr:colOff>
      <xdr:row>36</xdr:row>
      <xdr:rowOff>142874</xdr:rowOff>
    </xdr:to>
    <xdr:pic macro="[2]!modInfo.MainSheetHelp">
      <xdr:nvPicPr>
        <xdr:cNvPr id="27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35</xdr:row>
      <xdr:rowOff>0</xdr:rowOff>
    </xdr:from>
    <xdr:to>
      <xdr:col>5</xdr:col>
      <xdr:colOff>228600</xdr:colOff>
      <xdr:row>36</xdr:row>
      <xdr:rowOff>142874</xdr:rowOff>
    </xdr:to>
    <xdr:grpSp>
      <xdr:nvGrpSpPr>
        <xdr:cNvPr id="280" name="shCalendar" hidden="1"/>
        <xdr:cNvGrpSpPr>
          <a:grpSpLocks/>
        </xdr:cNvGrpSpPr>
      </xdr:nvGrpSpPr>
      <xdr:grpSpPr bwMode="auto">
        <a:xfrm>
          <a:off x="6177643" y="5889171"/>
          <a:ext cx="190500" cy="469446"/>
          <a:chOff x="13896191" y="1813753"/>
          <a:chExt cx="211023" cy="178845"/>
        </a:xfrm>
      </xdr:grpSpPr>
      <xdr:sp macro="[2]!modfrmDateChoose.CalendarShow" textlink="">
        <xdr:nvSpPr>
          <xdr:cNvPr id="28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8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36</xdr:row>
      <xdr:rowOff>142874</xdr:rowOff>
    </xdr:to>
    <xdr:grpSp>
      <xdr:nvGrpSpPr>
        <xdr:cNvPr id="283" name="shCalendar" hidden="1"/>
        <xdr:cNvGrpSpPr>
          <a:grpSpLocks/>
        </xdr:cNvGrpSpPr>
      </xdr:nvGrpSpPr>
      <xdr:grpSpPr bwMode="auto">
        <a:xfrm>
          <a:off x="6177643" y="5889171"/>
          <a:ext cx="190500" cy="469446"/>
          <a:chOff x="13896191" y="1813753"/>
          <a:chExt cx="211023" cy="178845"/>
        </a:xfrm>
      </xdr:grpSpPr>
      <xdr:sp macro="[2]!modfrmDateChoose.CalendarShow" textlink="">
        <xdr:nvSpPr>
          <xdr:cNvPr id="28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8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40</xdr:row>
      <xdr:rowOff>9525</xdr:rowOff>
    </xdr:to>
    <xdr:grpSp>
      <xdr:nvGrpSpPr>
        <xdr:cNvPr id="286" name="shCalendar" hidden="1"/>
        <xdr:cNvGrpSpPr>
          <a:grpSpLocks/>
        </xdr:cNvGrpSpPr>
      </xdr:nvGrpSpPr>
      <xdr:grpSpPr bwMode="auto">
        <a:xfrm>
          <a:off x="6177643" y="5889171"/>
          <a:ext cx="190500" cy="1032783"/>
          <a:chOff x="13896191" y="1813753"/>
          <a:chExt cx="211023" cy="178845"/>
        </a:xfrm>
      </xdr:grpSpPr>
      <xdr:sp macro="[2]!modfrmDateChoose.CalendarShow" textlink="">
        <xdr:nvSpPr>
          <xdr:cNvPr id="28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8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40</xdr:row>
      <xdr:rowOff>9525</xdr:rowOff>
    </xdr:to>
    <xdr:grpSp>
      <xdr:nvGrpSpPr>
        <xdr:cNvPr id="289" name="shCalendar" hidden="1"/>
        <xdr:cNvGrpSpPr>
          <a:grpSpLocks/>
        </xdr:cNvGrpSpPr>
      </xdr:nvGrpSpPr>
      <xdr:grpSpPr bwMode="auto">
        <a:xfrm>
          <a:off x="6177643" y="5889171"/>
          <a:ext cx="190500" cy="1032783"/>
          <a:chOff x="13896191" y="1813753"/>
          <a:chExt cx="211023" cy="178845"/>
        </a:xfrm>
      </xdr:grpSpPr>
      <xdr:sp macro="[2]!modfrmDateChoose.CalendarShow" textlink="">
        <xdr:nvSpPr>
          <xdr:cNvPr id="29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9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35</xdr:row>
      <xdr:rowOff>180975</xdr:rowOff>
    </xdr:to>
    <xdr:grpSp>
      <xdr:nvGrpSpPr>
        <xdr:cNvPr id="292" name="shCalendar" hidden="1"/>
        <xdr:cNvGrpSpPr>
          <a:grpSpLocks/>
        </xdr:cNvGrpSpPr>
      </xdr:nvGrpSpPr>
      <xdr:grpSpPr bwMode="auto">
        <a:xfrm>
          <a:off x="6177643" y="5889171"/>
          <a:ext cx="190500" cy="180975"/>
          <a:chOff x="13896191" y="1813753"/>
          <a:chExt cx="211023" cy="178845"/>
        </a:xfrm>
      </xdr:grpSpPr>
      <xdr:sp macro="[2]!modfrmDateChoose.CalendarShow" textlink="">
        <xdr:nvSpPr>
          <xdr:cNvPr id="29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9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35</xdr:row>
      <xdr:rowOff>180975</xdr:rowOff>
    </xdr:to>
    <xdr:grpSp>
      <xdr:nvGrpSpPr>
        <xdr:cNvPr id="295" name="shCalendar" hidden="1"/>
        <xdr:cNvGrpSpPr>
          <a:grpSpLocks/>
        </xdr:cNvGrpSpPr>
      </xdr:nvGrpSpPr>
      <xdr:grpSpPr bwMode="auto">
        <a:xfrm>
          <a:off x="6177643" y="5889171"/>
          <a:ext cx="190500" cy="180975"/>
          <a:chOff x="13896191" y="1813753"/>
          <a:chExt cx="211023" cy="178845"/>
        </a:xfrm>
      </xdr:grpSpPr>
      <xdr:sp macro="[2]!modfrmDateChoose.CalendarShow" textlink="">
        <xdr:nvSpPr>
          <xdr:cNvPr id="29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9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oneCellAnchor>
    <xdr:from>
      <xdr:col>5</xdr:col>
      <xdr:colOff>2962275</xdr:colOff>
      <xdr:row>34</xdr:row>
      <xdr:rowOff>0</xdr:rowOff>
    </xdr:from>
    <xdr:ext cx="219075" cy="228600"/>
    <xdr:pic macro="[1]!modInfo.MainSheetHelp">
      <xdr:nvPicPr>
        <xdr:cNvPr id="29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34</xdr:row>
      <xdr:rowOff>0</xdr:rowOff>
    </xdr:from>
    <xdr:ext cx="190500" cy="447675"/>
    <xdr:grpSp>
      <xdr:nvGrpSpPr>
        <xdr:cNvPr id="299"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30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0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302"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30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0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305"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30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0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308"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30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1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35</xdr:row>
      <xdr:rowOff>0</xdr:rowOff>
    </xdr:from>
    <xdr:ext cx="219075" cy="485775"/>
    <xdr:pic macro="[2]!modInfo.MainSheetHelp">
      <xdr:nvPicPr>
        <xdr:cNvPr id="31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35</xdr:row>
      <xdr:rowOff>0</xdr:rowOff>
    </xdr:from>
    <xdr:ext cx="190500" cy="485775"/>
    <xdr:grpSp>
      <xdr:nvGrpSpPr>
        <xdr:cNvPr id="312"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31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1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485775"/>
    <xdr:grpSp>
      <xdr:nvGrpSpPr>
        <xdr:cNvPr id="315"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3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1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318"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31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2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321"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3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2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324"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32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2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327"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32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2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33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33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4</xdr:col>
      <xdr:colOff>2962275</xdr:colOff>
      <xdr:row>40</xdr:row>
      <xdr:rowOff>0</xdr:rowOff>
    </xdr:from>
    <xdr:ext cx="219075" cy="210911"/>
    <xdr:pic macro="[1]!modInfo.MainSheetHelp">
      <xdr:nvPicPr>
        <xdr:cNvPr id="33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333"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3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36"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39"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42"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34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346"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34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4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349"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35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5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352"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35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5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355"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35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5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35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359"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36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6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362"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36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6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365"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36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6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368"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36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7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37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372"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37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7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375"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37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7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378"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37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8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381"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38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8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40</xdr:row>
      <xdr:rowOff>0</xdr:rowOff>
    </xdr:from>
    <xdr:ext cx="219075" cy="210911"/>
    <xdr:pic macro="[1]!modInfo.MainSheetHelp">
      <xdr:nvPicPr>
        <xdr:cNvPr id="38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385"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8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8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88"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8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9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91"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9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9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394"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39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9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39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398"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39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0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401"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40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0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404"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40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0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407"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40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0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41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411"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4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1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414"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4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1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417"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4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1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420"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4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2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42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424"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42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2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427"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42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2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430"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43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3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433"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4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3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210911"/>
    <xdr:pic macro="[1]!modInfo.MainSheetHelp">
      <xdr:nvPicPr>
        <xdr:cNvPr id="43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08239"/>
    <xdr:grpSp>
      <xdr:nvGrpSpPr>
        <xdr:cNvPr id="437"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43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3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440"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44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4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443"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44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4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446"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44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4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44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450"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45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5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453"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4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5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456"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45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5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459"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46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6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228600"/>
    <xdr:pic macro="[1]!modInfo.MainSheetHelp">
      <xdr:nvPicPr>
        <xdr:cNvPr id="46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47675"/>
    <xdr:grpSp>
      <xdr:nvGrpSpPr>
        <xdr:cNvPr id="463"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46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6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466"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46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6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469"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47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7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472"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47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7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47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476"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47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7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479"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48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8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482"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48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8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485"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48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8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48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48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49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49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49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49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49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49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4</xdr:col>
      <xdr:colOff>2962275</xdr:colOff>
      <xdr:row>40</xdr:row>
      <xdr:rowOff>0</xdr:rowOff>
    </xdr:from>
    <xdr:ext cx="219075" cy="210911"/>
    <xdr:pic macro="[1]!modInfo.MainSheetHelp">
      <xdr:nvPicPr>
        <xdr:cNvPr id="49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497"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49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9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00"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0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0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03"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0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0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06"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0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0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50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510"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5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1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513"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5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1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516"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5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1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519"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5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2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52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523"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2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26"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2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29"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3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32"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3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53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536"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5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539"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54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4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542"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54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4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545"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54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4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40</xdr:row>
      <xdr:rowOff>0</xdr:rowOff>
    </xdr:from>
    <xdr:ext cx="219075" cy="210911"/>
    <xdr:pic macro="[1]!modInfo.MainSheetHelp">
      <xdr:nvPicPr>
        <xdr:cNvPr id="54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549"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5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5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52"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5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5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55"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5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5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558"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55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6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56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562"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56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6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565"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56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6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568"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56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7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571"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57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7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57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575"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7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7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78"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7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8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81"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8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8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584"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58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8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58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588"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58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9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591"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59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9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594"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59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9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597"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59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59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210911"/>
    <xdr:pic macro="[1]!modInfo.MainSheetHelp">
      <xdr:nvPicPr>
        <xdr:cNvPr id="60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08239"/>
    <xdr:grpSp>
      <xdr:nvGrpSpPr>
        <xdr:cNvPr id="601"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60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0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604"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60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0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607"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60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0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610"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6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1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61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614"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6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1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617"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6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1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620"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6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2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623"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6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2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228600"/>
    <xdr:pic macro="[1]!modInfo.MainSheetHelp">
      <xdr:nvPicPr>
        <xdr:cNvPr id="62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47675"/>
    <xdr:grpSp>
      <xdr:nvGrpSpPr>
        <xdr:cNvPr id="627"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62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2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630"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63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3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633"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6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3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636"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63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3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63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640"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64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4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643"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64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4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646"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64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4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649"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65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5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65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65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34</xdr:row>
      <xdr:rowOff>0</xdr:rowOff>
    </xdr:from>
    <xdr:to>
      <xdr:col>5</xdr:col>
      <xdr:colOff>219075</xdr:colOff>
      <xdr:row>35</xdr:row>
      <xdr:rowOff>47625</xdr:rowOff>
    </xdr:to>
    <xdr:pic macro="[1]!modInfo.MainSheetHelp">
      <xdr:nvPicPr>
        <xdr:cNvPr id="65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34</xdr:row>
      <xdr:rowOff>0</xdr:rowOff>
    </xdr:from>
    <xdr:to>
      <xdr:col>5</xdr:col>
      <xdr:colOff>228600</xdr:colOff>
      <xdr:row>35</xdr:row>
      <xdr:rowOff>266700</xdr:rowOff>
    </xdr:to>
    <xdr:grpSp>
      <xdr:nvGrpSpPr>
        <xdr:cNvPr id="655"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65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5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658"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65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6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661"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66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6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34</xdr:row>
      <xdr:rowOff>0</xdr:rowOff>
    </xdr:from>
    <xdr:to>
      <xdr:col>5</xdr:col>
      <xdr:colOff>228600</xdr:colOff>
      <xdr:row>35</xdr:row>
      <xdr:rowOff>266700</xdr:rowOff>
    </xdr:to>
    <xdr:grpSp>
      <xdr:nvGrpSpPr>
        <xdr:cNvPr id="664" name="shCalendar" hidden="1"/>
        <xdr:cNvGrpSpPr>
          <a:grpSpLocks/>
        </xdr:cNvGrpSpPr>
      </xdr:nvGrpSpPr>
      <xdr:grpSpPr bwMode="auto">
        <a:xfrm>
          <a:off x="6177643" y="5725886"/>
          <a:ext cx="190500" cy="429985"/>
          <a:chOff x="13896191" y="1813753"/>
          <a:chExt cx="211023" cy="178845"/>
        </a:xfrm>
      </xdr:grpSpPr>
      <xdr:sp macro="[1]!modfrmDateChoose.CalendarShow" textlink="">
        <xdr:nvSpPr>
          <xdr:cNvPr id="66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6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4</xdr:col>
      <xdr:colOff>2962275</xdr:colOff>
      <xdr:row>35</xdr:row>
      <xdr:rowOff>0</xdr:rowOff>
    </xdr:from>
    <xdr:to>
      <xdr:col>5</xdr:col>
      <xdr:colOff>219075</xdr:colOff>
      <xdr:row>36</xdr:row>
      <xdr:rowOff>142874</xdr:rowOff>
    </xdr:to>
    <xdr:pic macro="[2]!modInfo.MainSheetHelp">
      <xdr:nvPicPr>
        <xdr:cNvPr id="66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twoCellAnchor editAs="oneCell">
    <xdr:from>
      <xdr:col>5</xdr:col>
      <xdr:colOff>38100</xdr:colOff>
      <xdr:row>35</xdr:row>
      <xdr:rowOff>0</xdr:rowOff>
    </xdr:from>
    <xdr:to>
      <xdr:col>5</xdr:col>
      <xdr:colOff>228600</xdr:colOff>
      <xdr:row>36</xdr:row>
      <xdr:rowOff>142874</xdr:rowOff>
    </xdr:to>
    <xdr:grpSp>
      <xdr:nvGrpSpPr>
        <xdr:cNvPr id="668" name="shCalendar" hidden="1"/>
        <xdr:cNvGrpSpPr>
          <a:grpSpLocks/>
        </xdr:cNvGrpSpPr>
      </xdr:nvGrpSpPr>
      <xdr:grpSpPr bwMode="auto">
        <a:xfrm>
          <a:off x="6177643" y="5889171"/>
          <a:ext cx="190500" cy="469446"/>
          <a:chOff x="13896191" y="1813753"/>
          <a:chExt cx="211023" cy="178845"/>
        </a:xfrm>
      </xdr:grpSpPr>
      <xdr:sp macro="[2]!modfrmDateChoose.CalendarShow" textlink="">
        <xdr:nvSpPr>
          <xdr:cNvPr id="66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7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36</xdr:row>
      <xdr:rowOff>142874</xdr:rowOff>
    </xdr:to>
    <xdr:grpSp>
      <xdr:nvGrpSpPr>
        <xdr:cNvPr id="671" name="shCalendar" hidden="1"/>
        <xdr:cNvGrpSpPr>
          <a:grpSpLocks/>
        </xdr:cNvGrpSpPr>
      </xdr:nvGrpSpPr>
      <xdr:grpSpPr bwMode="auto">
        <a:xfrm>
          <a:off x="6177643" y="5889171"/>
          <a:ext cx="190500" cy="469446"/>
          <a:chOff x="13896191" y="1813753"/>
          <a:chExt cx="211023" cy="178845"/>
        </a:xfrm>
      </xdr:grpSpPr>
      <xdr:sp macro="[2]!modfrmDateChoose.CalendarShow" textlink="">
        <xdr:nvSpPr>
          <xdr:cNvPr id="67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7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40</xdr:row>
      <xdr:rowOff>9525</xdr:rowOff>
    </xdr:to>
    <xdr:grpSp>
      <xdr:nvGrpSpPr>
        <xdr:cNvPr id="674" name="shCalendar" hidden="1"/>
        <xdr:cNvGrpSpPr>
          <a:grpSpLocks/>
        </xdr:cNvGrpSpPr>
      </xdr:nvGrpSpPr>
      <xdr:grpSpPr bwMode="auto">
        <a:xfrm>
          <a:off x="6177643" y="5889171"/>
          <a:ext cx="190500" cy="1032783"/>
          <a:chOff x="13896191" y="1813753"/>
          <a:chExt cx="211023" cy="178845"/>
        </a:xfrm>
      </xdr:grpSpPr>
      <xdr:sp macro="[2]!modfrmDateChoose.CalendarShow" textlink="">
        <xdr:nvSpPr>
          <xdr:cNvPr id="67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7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40</xdr:row>
      <xdr:rowOff>9525</xdr:rowOff>
    </xdr:to>
    <xdr:grpSp>
      <xdr:nvGrpSpPr>
        <xdr:cNvPr id="677" name="shCalendar" hidden="1"/>
        <xdr:cNvGrpSpPr>
          <a:grpSpLocks/>
        </xdr:cNvGrpSpPr>
      </xdr:nvGrpSpPr>
      <xdr:grpSpPr bwMode="auto">
        <a:xfrm>
          <a:off x="6177643" y="5889171"/>
          <a:ext cx="190500" cy="1032783"/>
          <a:chOff x="13896191" y="1813753"/>
          <a:chExt cx="211023" cy="178845"/>
        </a:xfrm>
      </xdr:grpSpPr>
      <xdr:sp macro="[2]!modfrmDateChoose.CalendarShow" textlink="">
        <xdr:nvSpPr>
          <xdr:cNvPr id="67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7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35</xdr:row>
      <xdr:rowOff>180975</xdr:rowOff>
    </xdr:to>
    <xdr:grpSp>
      <xdr:nvGrpSpPr>
        <xdr:cNvPr id="680" name="shCalendar" hidden="1"/>
        <xdr:cNvGrpSpPr>
          <a:grpSpLocks/>
        </xdr:cNvGrpSpPr>
      </xdr:nvGrpSpPr>
      <xdr:grpSpPr bwMode="auto">
        <a:xfrm>
          <a:off x="6177643" y="5889171"/>
          <a:ext cx="190500" cy="180975"/>
          <a:chOff x="13896191" y="1813753"/>
          <a:chExt cx="211023" cy="178845"/>
        </a:xfrm>
      </xdr:grpSpPr>
      <xdr:sp macro="[2]!modfrmDateChoose.CalendarShow" textlink="">
        <xdr:nvSpPr>
          <xdr:cNvPr id="68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8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xdr:col>
      <xdr:colOff>38100</xdr:colOff>
      <xdr:row>35</xdr:row>
      <xdr:rowOff>0</xdr:rowOff>
    </xdr:from>
    <xdr:to>
      <xdr:col>5</xdr:col>
      <xdr:colOff>228600</xdr:colOff>
      <xdr:row>35</xdr:row>
      <xdr:rowOff>180975</xdr:rowOff>
    </xdr:to>
    <xdr:grpSp>
      <xdr:nvGrpSpPr>
        <xdr:cNvPr id="683" name="shCalendar" hidden="1"/>
        <xdr:cNvGrpSpPr>
          <a:grpSpLocks/>
        </xdr:cNvGrpSpPr>
      </xdr:nvGrpSpPr>
      <xdr:grpSpPr bwMode="auto">
        <a:xfrm>
          <a:off x="6177643" y="5889171"/>
          <a:ext cx="190500" cy="180975"/>
          <a:chOff x="13896191" y="1813753"/>
          <a:chExt cx="211023" cy="178845"/>
        </a:xfrm>
      </xdr:grpSpPr>
      <xdr:sp macro="[2]!modfrmDateChoose.CalendarShow" textlink="">
        <xdr:nvSpPr>
          <xdr:cNvPr id="68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8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oneCellAnchor>
    <xdr:from>
      <xdr:col>5</xdr:col>
      <xdr:colOff>2962275</xdr:colOff>
      <xdr:row>34</xdr:row>
      <xdr:rowOff>0</xdr:rowOff>
    </xdr:from>
    <xdr:ext cx="219075" cy="228600"/>
    <xdr:pic macro="[1]!modInfo.MainSheetHelp">
      <xdr:nvPicPr>
        <xdr:cNvPr id="68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49542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34</xdr:row>
      <xdr:rowOff>0</xdr:rowOff>
    </xdr:from>
    <xdr:ext cx="190500" cy="447675"/>
    <xdr:grpSp>
      <xdr:nvGrpSpPr>
        <xdr:cNvPr id="687"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68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8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690"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69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9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693"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69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9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34</xdr:row>
      <xdr:rowOff>0</xdr:rowOff>
    </xdr:from>
    <xdr:ext cx="190500" cy="447675"/>
    <xdr:grpSp>
      <xdr:nvGrpSpPr>
        <xdr:cNvPr id="696" name="shCalendar" hidden="1"/>
        <xdr:cNvGrpSpPr>
          <a:grpSpLocks/>
        </xdr:cNvGrpSpPr>
      </xdr:nvGrpSpPr>
      <xdr:grpSpPr bwMode="auto">
        <a:xfrm>
          <a:off x="6972300" y="5725886"/>
          <a:ext cx="190500" cy="447675"/>
          <a:chOff x="13896191" y="1813753"/>
          <a:chExt cx="211023" cy="178845"/>
        </a:xfrm>
      </xdr:grpSpPr>
      <xdr:sp macro="[1]!modfrmDateChoose.CalendarShow" textlink="">
        <xdr:nvSpPr>
          <xdr:cNvPr id="69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9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35</xdr:row>
      <xdr:rowOff>0</xdr:rowOff>
    </xdr:from>
    <xdr:ext cx="219075" cy="485775"/>
    <xdr:pic macro="[2]!modInfo.MainSheetHelp">
      <xdr:nvPicPr>
        <xdr:cNvPr id="69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167640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35</xdr:row>
      <xdr:rowOff>0</xdr:rowOff>
    </xdr:from>
    <xdr:ext cx="190500" cy="485775"/>
    <xdr:grpSp>
      <xdr:nvGrpSpPr>
        <xdr:cNvPr id="700"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70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0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485775"/>
    <xdr:grpSp>
      <xdr:nvGrpSpPr>
        <xdr:cNvPr id="703" name="shCalendar" hidden="1"/>
        <xdr:cNvGrpSpPr>
          <a:grpSpLocks/>
        </xdr:cNvGrpSpPr>
      </xdr:nvGrpSpPr>
      <xdr:grpSpPr bwMode="auto">
        <a:xfrm>
          <a:off x="6972300" y="5889171"/>
          <a:ext cx="190500" cy="485775"/>
          <a:chOff x="13896191" y="1813753"/>
          <a:chExt cx="211023" cy="178845"/>
        </a:xfrm>
      </xdr:grpSpPr>
      <xdr:sp macro="[2]!modfrmDateChoose.CalendarShow" textlink="">
        <xdr:nvSpPr>
          <xdr:cNvPr id="70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0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706"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70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0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971550"/>
    <xdr:grpSp>
      <xdr:nvGrpSpPr>
        <xdr:cNvPr id="709" name="shCalendar" hidden="1"/>
        <xdr:cNvGrpSpPr>
          <a:grpSpLocks/>
        </xdr:cNvGrpSpPr>
      </xdr:nvGrpSpPr>
      <xdr:grpSpPr bwMode="auto">
        <a:xfrm>
          <a:off x="6972300" y="5889171"/>
          <a:ext cx="190500" cy="971550"/>
          <a:chOff x="13896191" y="1813753"/>
          <a:chExt cx="211023" cy="178845"/>
        </a:xfrm>
      </xdr:grpSpPr>
      <xdr:sp macro="[2]!modfrmDateChoose.CalendarShow" textlink="">
        <xdr:nvSpPr>
          <xdr:cNvPr id="7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1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712"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71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1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35</xdr:row>
      <xdr:rowOff>0</xdr:rowOff>
    </xdr:from>
    <xdr:ext cx="190500" cy="180975"/>
    <xdr:grpSp>
      <xdr:nvGrpSpPr>
        <xdr:cNvPr id="715" name="shCalendar" hidden="1"/>
        <xdr:cNvGrpSpPr>
          <a:grpSpLocks/>
        </xdr:cNvGrpSpPr>
      </xdr:nvGrpSpPr>
      <xdr:grpSpPr bwMode="auto">
        <a:xfrm>
          <a:off x="6972300" y="5889171"/>
          <a:ext cx="190500" cy="180975"/>
          <a:chOff x="13896191" y="1813753"/>
          <a:chExt cx="211023" cy="178845"/>
        </a:xfrm>
      </xdr:grpSpPr>
      <xdr:sp macro="[2]!modfrmDateChoose.CalendarShow" textlink="">
        <xdr:nvSpPr>
          <xdr:cNvPr id="7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1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71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71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4</xdr:col>
      <xdr:colOff>2962275</xdr:colOff>
      <xdr:row>40</xdr:row>
      <xdr:rowOff>0</xdr:rowOff>
    </xdr:from>
    <xdr:ext cx="219075" cy="210911"/>
    <xdr:pic macro="[1]!modInfo.MainSheetHelp">
      <xdr:nvPicPr>
        <xdr:cNvPr id="72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721"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2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24"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2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2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27"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2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2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30"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3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3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73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734"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73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3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737"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73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3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740"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74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4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743"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74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4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74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747"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74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4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750"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75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5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753"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7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5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756"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75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5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75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760"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76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6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763"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76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6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766"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76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6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769"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77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7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40</xdr:row>
      <xdr:rowOff>0</xdr:rowOff>
    </xdr:from>
    <xdr:ext cx="219075" cy="210911"/>
    <xdr:pic macro="[1]!modInfo.MainSheetHelp">
      <xdr:nvPicPr>
        <xdr:cNvPr id="77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773"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7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7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76"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7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7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79"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8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8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782"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78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8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78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786"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78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8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789"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79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9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792"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79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9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795"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79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9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79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799"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80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0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802"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80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0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805"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80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0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808"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80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1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81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812"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81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1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815"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8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1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818"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81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2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821"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8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2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210911"/>
    <xdr:pic macro="[1]!modInfo.MainSheetHelp">
      <xdr:nvPicPr>
        <xdr:cNvPr id="82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08239"/>
    <xdr:grpSp>
      <xdr:nvGrpSpPr>
        <xdr:cNvPr id="825"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8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2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828"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82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3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831"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83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3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834"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83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3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83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838"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83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4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841"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84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4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844"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84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4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847"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84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4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228600"/>
    <xdr:pic macro="[1]!modInfo.MainSheetHelp">
      <xdr:nvPicPr>
        <xdr:cNvPr id="85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47675"/>
    <xdr:grpSp>
      <xdr:nvGrpSpPr>
        <xdr:cNvPr id="851"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85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5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854"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85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5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857"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85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5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860"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86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6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86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864"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86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6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867"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86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6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870"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87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7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873"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87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7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87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87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87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87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88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88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88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88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4</xdr:col>
      <xdr:colOff>2962275</xdr:colOff>
      <xdr:row>40</xdr:row>
      <xdr:rowOff>0</xdr:rowOff>
    </xdr:from>
    <xdr:ext cx="219075" cy="210911"/>
    <xdr:pic macro="[1]!modInfo.MainSheetHelp">
      <xdr:nvPicPr>
        <xdr:cNvPr id="88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885"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88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8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888"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88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9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891"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89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9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894"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89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9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89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898"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89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0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901"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90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0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904"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90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0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907"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90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0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91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911"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1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14"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1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17"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1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20"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2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92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924"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92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2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927"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92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2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930"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93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3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933"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93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3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40</xdr:row>
      <xdr:rowOff>0</xdr:rowOff>
    </xdr:from>
    <xdr:ext cx="219075" cy="210911"/>
    <xdr:pic macro="[1]!modInfo.MainSheetHelp">
      <xdr:nvPicPr>
        <xdr:cNvPr id="936"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733675"/>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40</xdr:row>
      <xdr:rowOff>0</xdr:rowOff>
    </xdr:from>
    <xdr:ext cx="190500" cy="608239"/>
    <xdr:grpSp>
      <xdr:nvGrpSpPr>
        <xdr:cNvPr id="937"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93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3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940"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94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4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943"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94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4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40</xdr:row>
      <xdr:rowOff>0</xdr:rowOff>
    </xdr:from>
    <xdr:ext cx="190500" cy="608239"/>
    <xdr:grpSp>
      <xdr:nvGrpSpPr>
        <xdr:cNvPr id="946" name="shCalendar" hidden="1"/>
        <xdr:cNvGrpSpPr>
          <a:grpSpLocks/>
        </xdr:cNvGrpSpPr>
      </xdr:nvGrpSpPr>
      <xdr:grpSpPr bwMode="auto">
        <a:xfrm>
          <a:off x="6177643" y="6912429"/>
          <a:ext cx="190500" cy="608239"/>
          <a:chOff x="13896191" y="1813753"/>
          <a:chExt cx="211023" cy="178845"/>
        </a:xfrm>
      </xdr:grpSpPr>
      <xdr:sp macro="[1]!modfrmDateChoose.CalendarShow" textlink="">
        <xdr:nvSpPr>
          <xdr:cNvPr id="94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4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949"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950"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95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52"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953"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9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5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956"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95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5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959"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96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6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40</xdr:row>
      <xdr:rowOff>0</xdr:rowOff>
    </xdr:from>
    <xdr:ext cx="219075" cy="228600"/>
    <xdr:pic macro="[1]!modInfo.MainSheetHelp">
      <xdr:nvPicPr>
        <xdr:cNvPr id="96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7336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40</xdr:row>
      <xdr:rowOff>0</xdr:rowOff>
    </xdr:from>
    <xdr:ext cx="190500" cy="447675"/>
    <xdr:grpSp>
      <xdr:nvGrpSpPr>
        <xdr:cNvPr id="963"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6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65"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66"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6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6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69"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7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7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40</xdr:row>
      <xdr:rowOff>0</xdr:rowOff>
    </xdr:from>
    <xdr:ext cx="190500" cy="447675"/>
    <xdr:grpSp>
      <xdr:nvGrpSpPr>
        <xdr:cNvPr id="972" name="shCalendar" hidden="1"/>
        <xdr:cNvGrpSpPr>
          <a:grpSpLocks/>
        </xdr:cNvGrpSpPr>
      </xdr:nvGrpSpPr>
      <xdr:grpSpPr bwMode="auto">
        <a:xfrm>
          <a:off x="6972300" y="6912429"/>
          <a:ext cx="190500" cy="447675"/>
          <a:chOff x="13896191" y="1813753"/>
          <a:chExt cx="211023" cy="178845"/>
        </a:xfrm>
      </xdr:grpSpPr>
      <xdr:sp macro="[1]!modfrmDateChoose.CalendarShow" textlink="">
        <xdr:nvSpPr>
          <xdr:cNvPr id="97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7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97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976"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97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78"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979"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98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8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982"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98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8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985"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98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98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210911"/>
    <xdr:pic macro="[1]!modInfo.MainSheetHelp">
      <xdr:nvPicPr>
        <xdr:cNvPr id="988"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2109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08239"/>
    <xdr:grpSp>
      <xdr:nvGrpSpPr>
        <xdr:cNvPr id="989"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99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91"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992"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99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9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995"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99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9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08239"/>
    <xdr:grpSp>
      <xdr:nvGrpSpPr>
        <xdr:cNvPr id="998" name="shCalendar" hidden="1"/>
        <xdr:cNvGrpSpPr>
          <a:grpSpLocks/>
        </xdr:cNvGrpSpPr>
      </xdr:nvGrpSpPr>
      <xdr:grpSpPr bwMode="auto">
        <a:xfrm>
          <a:off x="6177643" y="7086600"/>
          <a:ext cx="190500" cy="608239"/>
          <a:chOff x="13896191" y="1813753"/>
          <a:chExt cx="211023" cy="178845"/>
        </a:xfrm>
      </xdr:grpSpPr>
      <xdr:sp macro="[1]!modfrmDateChoose.CalendarShow" textlink="">
        <xdr:nvSpPr>
          <xdr:cNvPr id="99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0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2962275</xdr:colOff>
      <xdr:row>41</xdr:row>
      <xdr:rowOff>0</xdr:rowOff>
    </xdr:from>
    <xdr:ext cx="219075" cy="669471"/>
    <xdr:pic macro="[2]!modInfo.MainSheetHelp">
      <xdr:nvPicPr>
        <xdr:cNvPr id="100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2914650"/>
          <a:ext cx="219075" cy="669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5</xdr:col>
      <xdr:colOff>38100</xdr:colOff>
      <xdr:row>41</xdr:row>
      <xdr:rowOff>0</xdr:rowOff>
    </xdr:from>
    <xdr:ext cx="190500" cy="669471"/>
    <xdr:grpSp>
      <xdr:nvGrpSpPr>
        <xdr:cNvPr id="1002"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100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04"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669471"/>
    <xdr:grpSp>
      <xdr:nvGrpSpPr>
        <xdr:cNvPr id="1005" name="shCalendar" hidden="1"/>
        <xdr:cNvGrpSpPr>
          <a:grpSpLocks/>
        </xdr:cNvGrpSpPr>
      </xdr:nvGrpSpPr>
      <xdr:grpSpPr bwMode="auto">
        <a:xfrm>
          <a:off x="6177643" y="7086600"/>
          <a:ext cx="190500" cy="669471"/>
          <a:chOff x="13896191" y="1813753"/>
          <a:chExt cx="211023" cy="178845"/>
        </a:xfrm>
      </xdr:grpSpPr>
      <xdr:sp macro="[2]!modfrmDateChoose.CalendarShow" textlink="">
        <xdr:nvSpPr>
          <xdr:cNvPr id="100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0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1008"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100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1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38100</xdr:colOff>
      <xdr:row>41</xdr:row>
      <xdr:rowOff>0</xdr:rowOff>
    </xdr:from>
    <xdr:ext cx="190500" cy="359228"/>
    <xdr:grpSp>
      <xdr:nvGrpSpPr>
        <xdr:cNvPr id="1011" name="shCalendar" hidden="1"/>
        <xdr:cNvGrpSpPr>
          <a:grpSpLocks/>
        </xdr:cNvGrpSpPr>
      </xdr:nvGrpSpPr>
      <xdr:grpSpPr bwMode="auto">
        <a:xfrm>
          <a:off x="6177643" y="7086600"/>
          <a:ext cx="190500" cy="359228"/>
          <a:chOff x="13896191" y="1813753"/>
          <a:chExt cx="211023" cy="178845"/>
        </a:xfrm>
      </xdr:grpSpPr>
      <xdr:sp macro="[2]!modfrmDateChoose.CalendarShow" textlink="">
        <xdr:nvSpPr>
          <xdr:cNvPr id="10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1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228600"/>
    <xdr:pic macro="[1]!modInfo.MainSheetHelp">
      <xdr:nvPicPr>
        <xdr:cNvPr id="101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47675"/>
    <xdr:grpSp>
      <xdr:nvGrpSpPr>
        <xdr:cNvPr id="1015"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10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17"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1018"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101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2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1021"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10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2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47675"/>
    <xdr:grpSp>
      <xdr:nvGrpSpPr>
        <xdr:cNvPr id="1024" name="shCalendar" hidden="1"/>
        <xdr:cNvGrpSpPr>
          <a:grpSpLocks/>
        </xdr:cNvGrpSpPr>
      </xdr:nvGrpSpPr>
      <xdr:grpSpPr bwMode="auto">
        <a:xfrm>
          <a:off x="6972300" y="7086600"/>
          <a:ext cx="190500" cy="447675"/>
          <a:chOff x="13896191" y="1813753"/>
          <a:chExt cx="211023" cy="178845"/>
        </a:xfrm>
      </xdr:grpSpPr>
      <xdr:sp macro="[1]!modfrmDateChoose.CalendarShow" textlink="">
        <xdr:nvSpPr>
          <xdr:cNvPr id="102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2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5</xdr:col>
      <xdr:colOff>2962275</xdr:colOff>
      <xdr:row>41</xdr:row>
      <xdr:rowOff>0</xdr:rowOff>
    </xdr:from>
    <xdr:ext cx="219075" cy="485775"/>
    <xdr:pic macro="[2]!modInfo.MainSheetHelp">
      <xdr:nvPicPr>
        <xdr:cNvPr id="1027"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2914650"/>
          <a:ext cx="219075" cy="485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oneCellAnchor>
    <xdr:from>
      <xdr:col>6</xdr:col>
      <xdr:colOff>38100</xdr:colOff>
      <xdr:row>41</xdr:row>
      <xdr:rowOff>0</xdr:rowOff>
    </xdr:from>
    <xdr:ext cx="190500" cy="485775"/>
    <xdr:grpSp>
      <xdr:nvGrpSpPr>
        <xdr:cNvPr id="1028"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102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30"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485775"/>
    <xdr:grpSp>
      <xdr:nvGrpSpPr>
        <xdr:cNvPr id="1031" name="shCalendar" hidden="1"/>
        <xdr:cNvGrpSpPr>
          <a:grpSpLocks/>
        </xdr:cNvGrpSpPr>
      </xdr:nvGrpSpPr>
      <xdr:grpSpPr bwMode="auto">
        <a:xfrm>
          <a:off x="6972300" y="7086600"/>
          <a:ext cx="190500" cy="485775"/>
          <a:chOff x="13896191" y="1813753"/>
          <a:chExt cx="211023" cy="178845"/>
        </a:xfrm>
      </xdr:grpSpPr>
      <xdr:sp macro="[2]!modfrmDateChoose.CalendarShow" textlink="">
        <xdr:nvSpPr>
          <xdr:cNvPr id="103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33"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1034"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103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36"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6</xdr:col>
      <xdr:colOff>38100</xdr:colOff>
      <xdr:row>41</xdr:row>
      <xdr:rowOff>0</xdr:rowOff>
    </xdr:from>
    <xdr:ext cx="190500" cy="180975"/>
    <xdr:grpSp>
      <xdr:nvGrpSpPr>
        <xdr:cNvPr id="1037" name="shCalendar" hidden="1"/>
        <xdr:cNvGrpSpPr>
          <a:grpSpLocks/>
        </xdr:cNvGrpSpPr>
      </xdr:nvGrpSpPr>
      <xdr:grpSpPr bwMode="auto">
        <a:xfrm>
          <a:off x="6972300" y="7086600"/>
          <a:ext cx="190500" cy="180975"/>
          <a:chOff x="13896191" y="1813753"/>
          <a:chExt cx="211023" cy="178845"/>
        </a:xfrm>
      </xdr:grpSpPr>
      <xdr:sp macro="[2]!modfrmDateChoose.CalendarShow" textlink="">
        <xdr:nvSpPr>
          <xdr:cNvPr id="103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39" name="shCalendar_1" descr="CalendarSmall.bmp" hidden="1"/>
          <xdr:cNvPicPr preferRelativeResize="0">
            <a:picLocks/>
          </xdr:cNvPicPr>
        </xdr:nvPicPr>
        <xdr:blipFill>
          <a:blip xmlns:r="http://schemas.openxmlformats.org/officeDocument/2006/relationships" r:embed="rId2"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1040"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1041"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1042"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1043"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twoCellAnchor editAs="oneCell">
    <xdr:from>
      <xdr:col>4</xdr:col>
      <xdr:colOff>2962275</xdr:colOff>
      <xdr:row>44</xdr:row>
      <xdr:rowOff>0</xdr:rowOff>
    </xdr:from>
    <xdr:to>
      <xdr:col>5</xdr:col>
      <xdr:colOff>219075</xdr:colOff>
      <xdr:row>45</xdr:row>
      <xdr:rowOff>28576</xdr:rowOff>
    </xdr:to>
    <xdr:pic macro="[1]!modInfo.MainSheetHelp">
      <xdr:nvPicPr>
        <xdr:cNvPr id="1044"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743325"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oneCellAnchor>
    <xdr:from>
      <xdr:col>5</xdr:col>
      <xdr:colOff>2962275</xdr:colOff>
      <xdr:row>44</xdr:row>
      <xdr:rowOff>0</xdr:rowOff>
    </xdr:from>
    <xdr:ext cx="219075" cy="228600"/>
    <xdr:pic macro="[1]!modInfo.MainSheetHelp">
      <xdr:nvPicPr>
        <xdr:cNvPr id="1045" name="ExcludeHelp_3"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24400" y="3457575"/>
          <a:ext cx="219075"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38100</xdr:colOff>
      <xdr:row>1</xdr:row>
      <xdr:rowOff>0</xdr:rowOff>
    </xdr:from>
    <xdr:ext cx="190500" cy="190500"/>
    <xdr:grpSp>
      <xdr:nvGrpSpPr>
        <xdr:cNvPr id="2" name="shCalendar" hidden="1"/>
        <xdr:cNvGrpSpPr>
          <a:grpSpLocks/>
        </xdr:cNvGrpSpPr>
      </xdr:nvGrpSpPr>
      <xdr:grpSpPr bwMode="auto">
        <a:xfrm>
          <a:off x="6941820" y="190500"/>
          <a:ext cx="190500" cy="190500"/>
          <a:chOff x="13896191" y="1813753"/>
          <a:chExt cx="211023" cy="178845"/>
        </a:xfrm>
      </xdr:grpSpPr>
      <xdr:sp macro="[3]!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4</xdr:col>
      <xdr:colOff>38100</xdr:colOff>
      <xdr:row>0</xdr:row>
      <xdr:rowOff>0</xdr:rowOff>
    </xdr:from>
    <xdr:ext cx="190500" cy="190500"/>
    <xdr:grpSp>
      <xdr:nvGrpSpPr>
        <xdr:cNvPr id="5" name="shCalendar" hidden="1"/>
        <xdr:cNvGrpSpPr>
          <a:grpSpLocks/>
        </xdr:cNvGrpSpPr>
      </xdr:nvGrpSpPr>
      <xdr:grpSpPr bwMode="auto">
        <a:xfrm>
          <a:off x="6941820" y="0"/>
          <a:ext cx="190500" cy="190500"/>
          <a:chOff x="13896191" y="1813753"/>
          <a:chExt cx="211023" cy="178845"/>
        </a:xfrm>
      </xdr:grpSpPr>
      <xdr:sp macro="[4]!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4]!modfrmDateChoose.CalendarShow">
        <xdr:nvPicPr>
          <xdr:cNvPr id="7"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vz\AppData\Roaming\Microsoft\Excel\info\JKH.OPEN.INFO.PRICE.GV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fomina\AppData\Roaming\Skype\My%20Skype%20Received%20Files\info\JKH.OPEN.INFO.PRICE.GV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evz\AppData\Roaming\Microsoft\Excel\info\debug_ELPASS.JKH.OPEN.INFO.PRICE.GVS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vz/AppData/Roaming/Microsoft/Excel/info/debug_ELPASS.JKH.OPEN.INFO.PRICE.GVS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Горячая вода (по компонентам)"/>
      <sheetName val="Горячая вода"/>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GVS"/>
    </sheetNames>
    <definedNames>
      <definedName name="modfrmDateChoose.CalendarShow"/>
      <definedName name="modInfo.MainSheetHelp"/>
    </definedNames>
    <sheetDataSet>
      <sheetData sheetId="0">
        <row r="3">
          <cell r="B3" t="str">
            <v>Версия 6.1.5</v>
          </cell>
        </row>
      </sheetData>
      <sheetData sheetId="1"/>
      <sheetData sheetId="2">
        <row r="35">
          <cell r="F35" t="str">
            <v>да</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Горячая вода (по компонентам)"/>
      <sheetName val="Горячая вода"/>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GVS"/>
    </sheetNames>
    <definedNames>
      <definedName name="modfrmDateChoose.CalendarShow"/>
      <definedName name="modInfo.MainSheetHelp"/>
    </definedNames>
    <sheetDataSet>
      <sheetData sheetId="0">
        <row r="3">
          <cell r="B3" t="str">
            <v>Версия 6.1.5</v>
          </cell>
        </row>
      </sheetData>
      <sheetData sheetId="1"/>
      <sheetData sheetId="2">
        <row r="35">
          <cell r="F35" t="str">
            <v>да</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dProv"/>
      <sheetName val="Инструкция"/>
      <sheetName val="Титульный"/>
      <sheetName val="Параметры"/>
      <sheetName val="Общая информация по тарифу"/>
      <sheetName val="Горячая вода"/>
      <sheetName val="Горячая вода (по компонентам)"/>
      <sheetName val="Транспортировка"/>
      <sheetName val="Подключение"/>
      <sheetName val="Информация"/>
      <sheetName val="Комментарий"/>
      <sheetName val="Ошибки и предупреждения"/>
      <sheetName val="Columns"/>
      <sheetName val="Rows"/>
      <sheetName val="Reference"/>
      <sheetName val="AllSheetsInThisWorkbook"/>
      <sheetName val="modHyp"/>
      <sheetName val="debug_ELPASS.JKH.OPEN.INFO"/>
    </sheetNames>
    <definedNames>
      <definedName name="modfrmDateChoose.CalendarShow"/>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Prov"/>
      <sheetName val="Инструкция"/>
      <sheetName val="Титульный"/>
      <sheetName val="Параметры"/>
      <sheetName val="Общая информация по тарифу"/>
      <sheetName val="Горячая вода"/>
      <sheetName val="Горячая вода (по компонентам)"/>
      <sheetName val="Транспортировка"/>
      <sheetName val="Подключение"/>
      <sheetName val="Информация"/>
      <sheetName val="Комментарий"/>
      <sheetName val="Ошибки и предупреждения"/>
      <sheetName val="Columns"/>
      <sheetName val="Rows"/>
      <sheetName val="Reference"/>
      <sheetName val="AllSheetsInThisWorkbook"/>
      <sheetName val="modHyp"/>
      <sheetName val="debug_ELPASS.JKH.OPEN.INFO"/>
    </sheetNames>
    <definedNames>
      <definedName name="modfrmDateChoose.CalendarShow"/>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List16">
    <pageSetUpPr fitToPage="1"/>
  </sheetPr>
  <dimension ref="A1:G14"/>
  <sheetViews>
    <sheetView showGridLines="0" topLeftCell="C3" workbookViewId="0">
      <selection activeCell="C3" sqref="C3"/>
    </sheetView>
  </sheetViews>
  <sheetFormatPr defaultColWidth="10.54296875" defaultRowHeight="13.2"/>
  <cols>
    <col min="1" max="1" width="9.1796875" style="22" hidden="1" customWidth="1"/>
    <col min="2" max="2" width="9.1796875" style="23" hidden="1" customWidth="1"/>
    <col min="3" max="3" width="5.7265625" style="16" customWidth="1"/>
    <col min="4" max="4" width="8.81640625" style="16" customWidth="1"/>
    <col min="5" max="5" width="64" style="16" customWidth="1"/>
    <col min="6" max="6" width="39.81640625" style="16" customWidth="1"/>
    <col min="7" max="253" width="10.54296875" style="16" customWidth="1"/>
    <col min="254" max="255" width="0" style="16" hidden="1" customWidth="1"/>
    <col min="256" max="256" width="3.7265625" style="16" customWidth="1"/>
    <col min="257" max="257" width="6.26953125" style="16" bestFit="1" customWidth="1"/>
    <col min="258" max="258" width="54.54296875" style="16" customWidth="1"/>
    <col min="259" max="261" width="31" style="16" customWidth="1"/>
    <col min="262" max="509" width="10.54296875" style="16" customWidth="1"/>
    <col min="510" max="511" width="0" style="16" hidden="1" customWidth="1"/>
    <col min="512" max="512" width="3.7265625" style="16" customWidth="1"/>
    <col min="513" max="513" width="6.26953125" style="16" bestFit="1" customWidth="1"/>
    <col min="514" max="514" width="54.54296875" style="16" customWidth="1"/>
    <col min="515" max="517" width="31" style="16" customWidth="1"/>
    <col min="518" max="765" width="10.54296875" style="16" customWidth="1"/>
    <col min="766" max="767" width="0" style="16" hidden="1" customWidth="1"/>
    <col min="768" max="768" width="3.7265625" style="16" customWidth="1"/>
    <col min="769" max="769" width="6.26953125" style="16" bestFit="1" customWidth="1"/>
    <col min="770" max="770" width="54.54296875" style="16" customWidth="1"/>
    <col min="771" max="773" width="31" style="16" customWidth="1"/>
    <col min="774" max="1021" width="10.54296875" style="16" customWidth="1"/>
    <col min="1022" max="1023" width="0" style="16" hidden="1" customWidth="1"/>
    <col min="1024" max="1024" width="3.7265625" style="16" customWidth="1"/>
    <col min="1025" max="1025" width="6.26953125" style="16" bestFit="1" customWidth="1"/>
    <col min="1026" max="1026" width="54.54296875" style="16" customWidth="1"/>
    <col min="1027" max="1029" width="31" style="16" customWidth="1"/>
    <col min="1030" max="1277" width="10.54296875" style="16" customWidth="1"/>
    <col min="1278" max="1279" width="0" style="16" hidden="1" customWidth="1"/>
    <col min="1280" max="1280" width="3.7265625" style="16" customWidth="1"/>
    <col min="1281" max="1281" width="6.26953125" style="16" bestFit="1" customWidth="1"/>
    <col min="1282" max="1282" width="54.54296875" style="16" customWidth="1"/>
    <col min="1283" max="1285" width="31" style="16" customWidth="1"/>
    <col min="1286" max="1533" width="10.54296875" style="16" customWidth="1"/>
    <col min="1534" max="1535" width="0" style="16" hidden="1" customWidth="1"/>
    <col min="1536" max="1536" width="3.7265625" style="16" customWidth="1"/>
    <col min="1537" max="1537" width="6.26953125" style="16" bestFit="1" customWidth="1"/>
    <col min="1538" max="1538" width="54.54296875" style="16" customWidth="1"/>
    <col min="1539" max="1541" width="31" style="16" customWidth="1"/>
    <col min="1542" max="1789" width="10.54296875" style="16" customWidth="1"/>
    <col min="1790" max="1791" width="0" style="16" hidden="1" customWidth="1"/>
    <col min="1792" max="1792" width="3.7265625" style="16" customWidth="1"/>
    <col min="1793" max="1793" width="6.26953125" style="16" bestFit="1" customWidth="1"/>
    <col min="1794" max="1794" width="54.54296875" style="16" customWidth="1"/>
    <col min="1795" max="1797" width="31" style="16" customWidth="1"/>
    <col min="1798" max="2045" width="10.54296875" style="16" customWidth="1"/>
    <col min="2046" max="2047" width="0" style="16" hidden="1" customWidth="1"/>
    <col min="2048" max="2048" width="3.7265625" style="16" customWidth="1"/>
    <col min="2049" max="2049" width="6.26953125" style="16" bestFit="1" customWidth="1"/>
    <col min="2050" max="2050" width="54.54296875" style="16" customWidth="1"/>
    <col min="2051" max="2053" width="31" style="16" customWidth="1"/>
    <col min="2054" max="2301" width="10.54296875" style="16" customWidth="1"/>
    <col min="2302" max="2303" width="0" style="16" hidden="1" customWidth="1"/>
    <col min="2304" max="2304" width="3.7265625" style="16" customWidth="1"/>
    <col min="2305" max="2305" width="6.26953125" style="16" bestFit="1" customWidth="1"/>
    <col min="2306" max="2306" width="54.54296875" style="16" customWidth="1"/>
    <col min="2307" max="2309" width="31" style="16" customWidth="1"/>
    <col min="2310" max="2557" width="10.54296875" style="16" customWidth="1"/>
    <col min="2558" max="2559" width="0" style="16" hidden="1" customWidth="1"/>
    <col min="2560" max="2560" width="3.7265625" style="16" customWidth="1"/>
    <col min="2561" max="2561" width="6.26953125" style="16" bestFit="1" customWidth="1"/>
    <col min="2562" max="2562" width="54.54296875" style="16" customWidth="1"/>
    <col min="2563" max="2565" width="31" style="16" customWidth="1"/>
    <col min="2566" max="2813" width="10.54296875" style="16" customWidth="1"/>
    <col min="2814" max="2815" width="0" style="16" hidden="1" customWidth="1"/>
    <col min="2816" max="2816" width="3.7265625" style="16" customWidth="1"/>
    <col min="2817" max="2817" width="6.26953125" style="16" bestFit="1" customWidth="1"/>
    <col min="2818" max="2818" width="54.54296875" style="16" customWidth="1"/>
    <col min="2819" max="2821" width="31" style="16" customWidth="1"/>
    <col min="2822" max="3069" width="10.54296875" style="16" customWidth="1"/>
    <col min="3070" max="3071" width="0" style="16" hidden="1" customWidth="1"/>
    <col min="3072" max="3072" width="3.7265625" style="16" customWidth="1"/>
    <col min="3073" max="3073" width="6.26953125" style="16" bestFit="1" customWidth="1"/>
    <col min="3074" max="3074" width="54.54296875" style="16" customWidth="1"/>
    <col min="3075" max="3077" width="31" style="16" customWidth="1"/>
    <col min="3078" max="3325" width="10.54296875" style="16" customWidth="1"/>
    <col min="3326" max="3327" width="0" style="16" hidden="1" customWidth="1"/>
    <col min="3328" max="3328" width="3.7265625" style="16" customWidth="1"/>
    <col min="3329" max="3329" width="6.26953125" style="16" bestFit="1" customWidth="1"/>
    <col min="3330" max="3330" width="54.54296875" style="16" customWidth="1"/>
    <col min="3331" max="3333" width="31" style="16" customWidth="1"/>
    <col min="3334" max="3581" width="10.54296875" style="16" customWidth="1"/>
    <col min="3582" max="3583" width="0" style="16" hidden="1" customWidth="1"/>
    <col min="3584" max="3584" width="3.7265625" style="16" customWidth="1"/>
    <col min="3585" max="3585" width="6.26953125" style="16" bestFit="1" customWidth="1"/>
    <col min="3586" max="3586" width="54.54296875" style="16" customWidth="1"/>
    <col min="3587" max="3589" width="31" style="16" customWidth="1"/>
    <col min="3590" max="3837" width="10.54296875" style="16" customWidth="1"/>
    <col min="3838" max="3839" width="0" style="16" hidden="1" customWidth="1"/>
    <col min="3840" max="3840" width="3.7265625" style="16" customWidth="1"/>
    <col min="3841" max="3841" width="6.26953125" style="16" bestFit="1" customWidth="1"/>
    <col min="3842" max="3842" width="54.54296875" style="16" customWidth="1"/>
    <col min="3843" max="3845" width="31" style="16" customWidth="1"/>
    <col min="3846" max="4093" width="10.54296875" style="16" customWidth="1"/>
    <col min="4094" max="4095" width="0" style="16" hidden="1" customWidth="1"/>
    <col min="4096" max="4096" width="3.7265625" style="16" customWidth="1"/>
    <col min="4097" max="4097" width="6.26953125" style="16" bestFit="1" customWidth="1"/>
    <col min="4098" max="4098" width="54.54296875" style="16" customWidth="1"/>
    <col min="4099" max="4101" width="31" style="16" customWidth="1"/>
    <col min="4102" max="4349" width="10.54296875" style="16" customWidth="1"/>
    <col min="4350" max="4351" width="0" style="16" hidden="1" customWidth="1"/>
    <col min="4352" max="4352" width="3.7265625" style="16" customWidth="1"/>
    <col min="4353" max="4353" width="6.26953125" style="16" bestFit="1" customWidth="1"/>
    <col min="4354" max="4354" width="54.54296875" style="16" customWidth="1"/>
    <col min="4355" max="4357" width="31" style="16" customWidth="1"/>
    <col min="4358" max="4605" width="10.54296875" style="16" customWidth="1"/>
    <col min="4606" max="4607" width="0" style="16" hidden="1" customWidth="1"/>
    <col min="4608" max="4608" width="3.7265625" style="16" customWidth="1"/>
    <col min="4609" max="4609" width="6.26953125" style="16" bestFit="1" customWidth="1"/>
    <col min="4610" max="4610" width="54.54296875" style="16" customWidth="1"/>
    <col min="4611" max="4613" width="31" style="16" customWidth="1"/>
    <col min="4614" max="4861" width="10.54296875" style="16" customWidth="1"/>
    <col min="4862" max="4863" width="0" style="16" hidden="1" customWidth="1"/>
    <col min="4864" max="4864" width="3.7265625" style="16" customWidth="1"/>
    <col min="4865" max="4865" width="6.26953125" style="16" bestFit="1" customWidth="1"/>
    <col min="4866" max="4866" width="54.54296875" style="16" customWidth="1"/>
    <col min="4867" max="4869" width="31" style="16" customWidth="1"/>
    <col min="4870" max="5117" width="10.54296875" style="16" customWidth="1"/>
    <col min="5118" max="5119" width="0" style="16" hidden="1" customWidth="1"/>
    <col min="5120" max="5120" width="3.7265625" style="16" customWidth="1"/>
    <col min="5121" max="5121" width="6.26953125" style="16" bestFit="1" customWidth="1"/>
    <col min="5122" max="5122" width="54.54296875" style="16" customWidth="1"/>
    <col min="5123" max="5125" width="31" style="16" customWidth="1"/>
    <col min="5126" max="5373" width="10.54296875" style="16" customWidth="1"/>
    <col min="5374" max="5375" width="0" style="16" hidden="1" customWidth="1"/>
    <col min="5376" max="5376" width="3.7265625" style="16" customWidth="1"/>
    <col min="5377" max="5377" width="6.26953125" style="16" bestFit="1" customWidth="1"/>
    <col min="5378" max="5378" width="54.54296875" style="16" customWidth="1"/>
    <col min="5379" max="5381" width="31" style="16" customWidth="1"/>
    <col min="5382" max="5629" width="10.54296875" style="16" customWidth="1"/>
    <col min="5630" max="5631" width="0" style="16" hidden="1" customWidth="1"/>
    <col min="5632" max="5632" width="3.7265625" style="16" customWidth="1"/>
    <col min="5633" max="5633" width="6.26953125" style="16" bestFit="1" customWidth="1"/>
    <col min="5634" max="5634" width="54.54296875" style="16" customWidth="1"/>
    <col min="5635" max="5637" width="31" style="16" customWidth="1"/>
    <col min="5638" max="5885" width="10.54296875" style="16" customWidth="1"/>
    <col min="5886" max="5887" width="0" style="16" hidden="1" customWidth="1"/>
    <col min="5888" max="5888" width="3.7265625" style="16" customWidth="1"/>
    <col min="5889" max="5889" width="6.26953125" style="16" bestFit="1" customWidth="1"/>
    <col min="5890" max="5890" width="54.54296875" style="16" customWidth="1"/>
    <col min="5891" max="5893" width="31" style="16" customWidth="1"/>
    <col min="5894" max="6141" width="10.54296875" style="16" customWidth="1"/>
    <col min="6142" max="6143" width="0" style="16" hidden="1" customWidth="1"/>
    <col min="6144" max="6144" width="3.7265625" style="16" customWidth="1"/>
    <col min="6145" max="6145" width="6.26953125" style="16" bestFit="1" customWidth="1"/>
    <col min="6146" max="6146" width="54.54296875" style="16" customWidth="1"/>
    <col min="6147" max="6149" width="31" style="16" customWidth="1"/>
    <col min="6150" max="6397" width="10.54296875" style="16" customWidth="1"/>
    <col min="6398" max="6399" width="0" style="16" hidden="1" customWidth="1"/>
    <col min="6400" max="6400" width="3.7265625" style="16" customWidth="1"/>
    <col min="6401" max="6401" width="6.26953125" style="16" bestFit="1" customWidth="1"/>
    <col min="6402" max="6402" width="54.54296875" style="16" customWidth="1"/>
    <col min="6403" max="6405" width="31" style="16" customWidth="1"/>
    <col min="6406" max="6653" width="10.54296875" style="16" customWidth="1"/>
    <col min="6654" max="6655" width="0" style="16" hidden="1" customWidth="1"/>
    <col min="6656" max="6656" width="3.7265625" style="16" customWidth="1"/>
    <col min="6657" max="6657" width="6.26953125" style="16" bestFit="1" customWidth="1"/>
    <col min="6658" max="6658" width="54.54296875" style="16" customWidth="1"/>
    <col min="6659" max="6661" width="31" style="16" customWidth="1"/>
    <col min="6662" max="6909" width="10.54296875" style="16" customWidth="1"/>
    <col min="6910" max="6911" width="0" style="16" hidden="1" customWidth="1"/>
    <col min="6912" max="6912" width="3.7265625" style="16" customWidth="1"/>
    <col min="6913" max="6913" width="6.26953125" style="16" bestFit="1" customWidth="1"/>
    <col min="6914" max="6914" width="54.54296875" style="16" customWidth="1"/>
    <col min="6915" max="6917" width="31" style="16" customWidth="1"/>
    <col min="6918" max="7165" width="10.54296875" style="16" customWidth="1"/>
    <col min="7166" max="7167" width="0" style="16" hidden="1" customWidth="1"/>
    <col min="7168" max="7168" width="3.7265625" style="16" customWidth="1"/>
    <col min="7169" max="7169" width="6.26953125" style="16" bestFit="1" customWidth="1"/>
    <col min="7170" max="7170" width="54.54296875" style="16" customWidth="1"/>
    <col min="7171" max="7173" width="31" style="16" customWidth="1"/>
    <col min="7174" max="7421" width="10.54296875" style="16" customWidth="1"/>
    <col min="7422" max="7423" width="0" style="16" hidden="1" customWidth="1"/>
    <col min="7424" max="7424" width="3.7265625" style="16" customWidth="1"/>
    <col min="7425" max="7425" width="6.26953125" style="16" bestFit="1" customWidth="1"/>
    <col min="7426" max="7426" width="54.54296875" style="16" customWidth="1"/>
    <col min="7427" max="7429" width="31" style="16" customWidth="1"/>
    <col min="7430" max="7677" width="10.54296875" style="16" customWidth="1"/>
    <col min="7678" max="7679" width="0" style="16" hidden="1" customWidth="1"/>
    <col min="7680" max="7680" width="3.7265625" style="16" customWidth="1"/>
    <col min="7681" max="7681" width="6.26953125" style="16" bestFit="1" customWidth="1"/>
    <col min="7682" max="7682" width="54.54296875" style="16" customWidth="1"/>
    <col min="7683" max="7685" width="31" style="16" customWidth="1"/>
    <col min="7686" max="7933" width="10.54296875" style="16" customWidth="1"/>
    <col min="7934" max="7935" width="0" style="16" hidden="1" customWidth="1"/>
    <col min="7936" max="7936" width="3.7265625" style="16" customWidth="1"/>
    <col min="7937" max="7937" width="6.26953125" style="16" bestFit="1" customWidth="1"/>
    <col min="7938" max="7938" width="54.54296875" style="16" customWidth="1"/>
    <col min="7939" max="7941" width="31" style="16" customWidth="1"/>
    <col min="7942" max="8189" width="10.54296875" style="16" customWidth="1"/>
    <col min="8190" max="8191" width="0" style="16" hidden="1" customWidth="1"/>
    <col min="8192" max="8192" width="3.7265625" style="16" customWidth="1"/>
    <col min="8193" max="8193" width="6.26953125" style="16" bestFit="1" customWidth="1"/>
    <col min="8194" max="8194" width="54.54296875" style="16" customWidth="1"/>
    <col min="8195" max="8197" width="31" style="16" customWidth="1"/>
    <col min="8198" max="8445" width="10.54296875" style="16" customWidth="1"/>
    <col min="8446" max="8447" width="0" style="16" hidden="1" customWidth="1"/>
    <col min="8448" max="8448" width="3.7265625" style="16" customWidth="1"/>
    <col min="8449" max="8449" width="6.26953125" style="16" bestFit="1" customWidth="1"/>
    <col min="8450" max="8450" width="54.54296875" style="16" customWidth="1"/>
    <col min="8451" max="8453" width="31" style="16" customWidth="1"/>
    <col min="8454" max="8701" width="10.54296875" style="16" customWidth="1"/>
    <col min="8702" max="8703" width="0" style="16" hidden="1" customWidth="1"/>
    <col min="8704" max="8704" width="3.7265625" style="16" customWidth="1"/>
    <col min="8705" max="8705" width="6.26953125" style="16" bestFit="1" customWidth="1"/>
    <col min="8706" max="8706" width="54.54296875" style="16" customWidth="1"/>
    <col min="8707" max="8709" width="31" style="16" customWidth="1"/>
    <col min="8710" max="8957" width="10.54296875" style="16" customWidth="1"/>
    <col min="8958" max="8959" width="0" style="16" hidden="1" customWidth="1"/>
    <col min="8960" max="8960" width="3.7265625" style="16" customWidth="1"/>
    <col min="8961" max="8961" width="6.26953125" style="16" bestFit="1" customWidth="1"/>
    <col min="8962" max="8962" width="54.54296875" style="16" customWidth="1"/>
    <col min="8963" max="8965" width="31" style="16" customWidth="1"/>
    <col min="8966" max="9213" width="10.54296875" style="16" customWidth="1"/>
    <col min="9214" max="9215" width="0" style="16" hidden="1" customWidth="1"/>
    <col min="9216" max="9216" width="3.7265625" style="16" customWidth="1"/>
    <col min="9217" max="9217" width="6.26953125" style="16" bestFit="1" customWidth="1"/>
    <col min="9218" max="9218" width="54.54296875" style="16" customWidth="1"/>
    <col min="9219" max="9221" width="31" style="16" customWidth="1"/>
    <col min="9222" max="9469" width="10.54296875" style="16" customWidth="1"/>
    <col min="9470" max="9471" width="0" style="16" hidden="1" customWidth="1"/>
    <col min="9472" max="9472" width="3.7265625" style="16" customWidth="1"/>
    <col min="9473" max="9473" width="6.26953125" style="16" bestFit="1" customWidth="1"/>
    <col min="9474" max="9474" width="54.54296875" style="16" customWidth="1"/>
    <col min="9475" max="9477" width="31" style="16" customWidth="1"/>
    <col min="9478" max="9725" width="10.54296875" style="16" customWidth="1"/>
    <col min="9726" max="9727" width="0" style="16" hidden="1" customWidth="1"/>
    <col min="9728" max="9728" width="3.7265625" style="16" customWidth="1"/>
    <col min="9729" max="9729" width="6.26953125" style="16" bestFit="1" customWidth="1"/>
    <col min="9730" max="9730" width="54.54296875" style="16" customWidth="1"/>
    <col min="9731" max="9733" width="31" style="16" customWidth="1"/>
    <col min="9734" max="9981" width="10.54296875" style="16" customWidth="1"/>
    <col min="9982" max="9983" width="0" style="16" hidden="1" customWidth="1"/>
    <col min="9984" max="9984" width="3.7265625" style="16" customWidth="1"/>
    <col min="9985" max="9985" width="6.26953125" style="16" bestFit="1" customWidth="1"/>
    <col min="9986" max="9986" width="54.54296875" style="16" customWidth="1"/>
    <col min="9987" max="9989" width="31" style="16" customWidth="1"/>
    <col min="9990" max="10237" width="10.54296875" style="16" customWidth="1"/>
    <col min="10238" max="10239" width="0" style="16" hidden="1" customWidth="1"/>
    <col min="10240" max="10240" width="3.7265625" style="16" customWidth="1"/>
    <col min="10241" max="10241" width="6.26953125" style="16" bestFit="1" customWidth="1"/>
    <col min="10242" max="10242" width="54.54296875" style="16" customWidth="1"/>
    <col min="10243" max="10245" width="31" style="16" customWidth="1"/>
    <col min="10246" max="10493" width="10.54296875" style="16" customWidth="1"/>
    <col min="10494" max="10495" width="0" style="16" hidden="1" customWidth="1"/>
    <col min="10496" max="10496" width="3.7265625" style="16" customWidth="1"/>
    <col min="10497" max="10497" width="6.26953125" style="16" bestFit="1" customWidth="1"/>
    <col min="10498" max="10498" width="54.54296875" style="16" customWidth="1"/>
    <col min="10499" max="10501" width="31" style="16" customWidth="1"/>
    <col min="10502" max="10749" width="10.54296875" style="16" customWidth="1"/>
    <col min="10750" max="10751" width="0" style="16" hidden="1" customWidth="1"/>
    <col min="10752" max="10752" width="3.7265625" style="16" customWidth="1"/>
    <col min="10753" max="10753" width="6.26953125" style="16" bestFit="1" customWidth="1"/>
    <col min="10754" max="10754" width="54.54296875" style="16" customWidth="1"/>
    <col min="10755" max="10757" width="31" style="16" customWidth="1"/>
    <col min="10758" max="11005" width="10.54296875" style="16" customWidth="1"/>
    <col min="11006" max="11007" width="0" style="16" hidden="1" customWidth="1"/>
    <col min="11008" max="11008" width="3.7265625" style="16" customWidth="1"/>
    <col min="11009" max="11009" width="6.26953125" style="16" bestFit="1" customWidth="1"/>
    <col min="11010" max="11010" width="54.54296875" style="16" customWidth="1"/>
    <col min="11011" max="11013" width="31" style="16" customWidth="1"/>
    <col min="11014" max="11261" width="10.54296875" style="16" customWidth="1"/>
    <col min="11262" max="11263" width="0" style="16" hidden="1" customWidth="1"/>
    <col min="11264" max="11264" width="3.7265625" style="16" customWidth="1"/>
    <col min="11265" max="11265" width="6.26953125" style="16" bestFit="1" customWidth="1"/>
    <col min="11266" max="11266" width="54.54296875" style="16" customWidth="1"/>
    <col min="11267" max="11269" width="31" style="16" customWidth="1"/>
    <col min="11270" max="11517" width="10.54296875" style="16" customWidth="1"/>
    <col min="11518" max="11519" width="0" style="16" hidden="1" customWidth="1"/>
    <col min="11520" max="11520" width="3.7265625" style="16" customWidth="1"/>
    <col min="11521" max="11521" width="6.26953125" style="16" bestFit="1" customWidth="1"/>
    <col min="11522" max="11522" width="54.54296875" style="16" customWidth="1"/>
    <col min="11523" max="11525" width="31" style="16" customWidth="1"/>
    <col min="11526" max="11773" width="10.54296875" style="16" customWidth="1"/>
    <col min="11774" max="11775" width="0" style="16" hidden="1" customWidth="1"/>
    <col min="11776" max="11776" width="3.7265625" style="16" customWidth="1"/>
    <col min="11777" max="11777" width="6.26953125" style="16" bestFit="1" customWidth="1"/>
    <col min="11778" max="11778" width="54.54296875" style="16" customWidth="1"/>
    <col min="11779" max="11781" width="31" style="16" customWidth="1"/>
    <col min="11782" max="12029" width="10.54296875" style="16" customWidth="1"/>
    <col min="12030" max="12031" width="0" style="16" hidden="1" customWidth="1"/>
    <col min="12032" max="12032" width="3.7265625" style="16" customWidth="1"/>
    <col min="12033" max="12033" width="6.26953125" style="16" bestFit="1" customWidth="1"/>
    <col min="12034" max="12034" width="54.54296875" style="16" customWidth="1"/>
    <col min="12035" max="12037" width="31" style="16" customWidth="1"/>
    <col min="12038" max="12285" width="10.54296875" style="16" customWidth="1"/>
    <col min="12286" max="12287" width="0" style="16" hidden="1" customWidth="1"/>
    <col min="12288" max="12288" width="3.7265625" style="16" customWidth="1"/>
    <col min="12289" max="12289" width="6.26953125" style="16" bestFit="1" customWidth="1"/>
    <col min="12290" max="12290" width="54.54296875" style="16" customWidth="1"/>
    <col min="12291" max="12293" width="31" style="16" customWidth="1"/>
    <col min="12294" max="12541" width="10.54296875" style="16" customWidth="1"/>
    <col min="12542" max="12543" width="0" style="16" hidden="1" customWidth="1"/>
    <col min="12544" max="12544" width="3.7265625" style="16" customWidth="1"/>
    <col min="12545" max="12545" width="6.26953125" style="16" bestFit="1" customWidth="1"/>
    <col min="12546" max="12546" width="54.54296875" style="16" customWidth="1"/>
    <col min="12547" max="12549" width="31" style="16" customWidth="1"/>
    <col min="12550" max="12797" width="10.54296875" style="16" customWidth="1"/>
    <col min="12798" max="12799" width="0" style="16" hidden="1" customWidth="1"/>
    <col min="12800" max="12800" width="3.7265625" style="16" customWidth="1"/>
    <col min="12801" max="12801" width="6.26953125" style="16" bestFit="1" customWidth="1"/>
    <col min="12802" max="12802" width="54.54296875" style="16" customWidth="1"/>
    <col min="12803" max="12805" width="31" style="16" customWidth="1"/>
    <col min="12806" max="13053" width="10.54296875" style="16" customWidth="1"/>
    <col min="13054" max="13055" width="0" style="16" hidden="1" customWidth="1"/>
    <col min="13056" max="13056" width="3.7265625" style="16" customWidth="1"/>
    <col min="13057" max="13057" width="6.26953125" style="16" bestFit="1" customWidth="1"/>
    <col min="13058" max="13058" width="54.54296875" style="16" customWidth="1"/>
    <col min="13059" max="13061" width="31" style="16" customWidth="1"/>
    <col min="13062" max="13309" width="10.54296875" style="16" customWidth="1"/>
    <col min="13310" max="13311" width="0" style="16" hidden="1" customWidth="1"/>
    <col min="13312" max="13312" width="3.7265625" style="16" customWidth="1"/>
    <col min="13313" max="13313" width="6.26953125" style="16" bestFit="1" customWidth="1"/>
    <col min="13314" max="13314" width="54.54296875" style="16" customWidth="1"/>
    <col min="13315" max="13317" width="31" style="16" customWidth="1"/>
    <col min="13318" max="13565" width="10.54296875" style="16" customWidth="1"/>
    <col min="13566" max="13567" width="0" style="16" hidden="1" customWidth="1"/>
    <col min="13568" max="13568" width="3.7265625" style="16" customWidth="1"/>
    <col min="13569" max="13569" width="6.26953125" style="16" bestFit="1" customWidth="1"/>
    <col min="13570" max="13570" width="54.54296875" style="16" customWidth="1"/>
    <col min="13571" max="13573" width="31" style="16" customWidth="1"/>
    <col min="13574" max="13821" width="10.54296875" style="16" customWidth="1"/>
    <col min="13822" max="13823" width="0" style="16" hidden="1" customWidth="1"/>
    <col min="13824" max="13824" width="3.7265625" style="16" customWidth="1"/>
    <col min="13825" max="13825" width="6.26953125" style="16" bestFit="1" customWidth="1"/>
    <col min="13826" max="13826" width="54.54296875" style="16" customWidth="1"/>
    <col min="13827" max="13829" width="31" style="16" customWidth="1"/>
    <col min="13830" max="14077" width="10.54296875" style="16" customWidth="1"/>
    <col min="14078" max="14079" width="0" style="16" hidden="1" customWidth="1"/>
    <col min="14080" max="14080" width="3.7265625" style="16" customWidth="1"/>
    <col min="14081" max="14081" width="6.26953125" style="16" bestFit="1" customWidth="1"/>
    <col min="14082" max="14082" width="54.54296875" style="16" customWidth="1"/>
    <col min="14083" max="14085" width="31" style="16" customWidth="1"/>
    <col min="14086" max="14333" width="10.54296875" style="16" customWidth="1"/>
    <col min="14334" max="14335" width="0" style="16" hidden="1" customWidth="1"/>
    <col min="14336" max="14336" width="3.7265625" style="16" customWidth="1"/>
    <col min="14337" max="14337" width="6.26953125" style="16" bestFit="1" customWidth="1"/>
    <col min="14338" max="14338" width="54.54296875" style="16" customWidth="1"/>
    <col min="14339" max="14341" width="31" style="16" customWidth="1"/>
    <col min="14342" max="14589" width="10.54296875" style="16" customWidth="1"/>
    <col min="14590" max="14591" width="0" style="16" hidden="1" customWidth="1"/>
    <col min="14592" max="14592" width="3.7265625" style="16" customWidth="1"/>
    <col min="14593" max="14593" width="6.26953125" style="16" bestFit="1" customWidth="1"/>
    <col min="14594" max="14594" width="54.54296875" style="16" customWidth="1"/>
    <col min="14595" max="14597" width="31" style="16" customWidth="1"/>
    <col min="14598" max="14845" width="10.54296875" style="16" customWidth="1"/>
    <col min="14846" max="14847" width="0" style="16" hidden="1" customWidth="1"/>
    <col min="14848" max="14848" width="3.7265625" style="16" customWidth="1"/>
    <col min="14849" max="14849" width="6.26953125" style="16" bestFit="1" customWidth="1"/>
    <col min="14850" max="14850" width="54.54296875" style="16" customWidth="1"/>
    <col min="14851" max="14853" width="31" style="16" customWidth="1"/>
    <col min="14854" max="15101" width="10.54296875" style="16" customWidth="1"/>
    <col min="15102" max="15103" width="0" style="16" hidden="1" customWidth="1"/>
    <col min="15104" max="15104" width="3.7265625" style="16" customWidth="1"/>
    <col min="15105" max="15105" width="6.26953125" style="16" bestFit="1" customWidth="1"/>
    <col min="15106" max="15106" width="54.54296875" style="16" customWidth="1"/>
    <col min="15107" max="15109" width="31" style="16" customWidth="1"/>
    <col min="15110" max="15357" width="10.54296875" style="16" customWidth="1"/>
    <col min="15358" max="15359" width="0" style="16" hidden="1" customWidth="1"/>
    <col min="15360" max="15360" width="3.7265625" style="16" customWidth="1"/>
    <col min="15361" max="15361" width="6.26953125" style="16" bestFit="1" customWidth="1"/>
    <col min="15362" max="15362" width="54.54296875" style="16" customWidth="1"/>
    <col min="15363" max="15365" width="31" style="16" customWidth="1"/>
    <col min="15366" max="15613" width="10.54296875" style="16" customWidth="1"/>
    <col min="15614" max="15615" width="0" style="16" hidden="1" customWidth="1"/>
    <col min="15616" max="15616" width="3.7265625" style="16" customWidth="1"/>
    <col min="15617" max="15617" width="6.26953125" style="16" bestFit="1" customWidth="1"/>
    <col min="15618" max="15618" width="54.54296875" style="16" customWidth="1"/>
    <col min="15619" max="15621" width="31" style="16" customWidth="1"/>
    <col min="15622" max="15869" width="10.54296875" style="16" customWidth="1"/>
    <col min="15870" max="15871" width="0" style="16" hidden="1" customWidth="1"/>
    <col min="15872" max="15872" width="3.7265625" style="16" customWidth="1"/>
    <col min="15873" max="15873" width="6.26953125" style="16" bestFit="1" customWidth="1"/>
    <col min="15874" max="15874" width="54.54296875" style="16" customWidth="1"/>
    <col min="15875" max="15877" width="31" style="16" customWidth="1"/>
    <col min="15878" max="16125" width="10.54296875" style="16" customWidth="1"/>
    <col min="16126" max="16127" width="0" style="16" hidden="1" customWidth="1"/>
    <col min="16128" max="16128" width="3.7265625" style="16" customWidth="1"/>
    <col min="16129" max="16129" width="6.26953125" style="16" bestFit="1" customWidth="1"/>
    <col min="16130" max="16130" width="54.54296875" style="16" customWidth="1"/>
    <col min="16131" max="16133" width="31" style="16" customWidth="1"/>
    <col min="16134" max="16384" width="10.54296875" style="16" customWidth="1"/>
  </cols>
  <sheetData>
    <row r="1" spans="1:7" hidden="1"/>
    <row r="2" spans="1:7" hidden="1"/>
    <row r="3" spans="1:7" ht="15" customHeight="1">
      <c r="C3" s="42"/>
      <c r="D3" s="170" t="str">
        <f ca="1">Getcode()</f>
        <v>ELPASS.JKH.OPEN.INFO.BALANCE.HVS</v>
      </c>
      <c r="E3" s="170"/>
      <c r="F3" s="47" t="e">
        <f>[0]!version</f>
        <v>#REF!</v>
      </c>
    </row>
    <row r="4" spans="1:7">
      <c r="C4" s="42"/>
      <c r="D4" s="171" t="s">
        <v>27</v>
      </c>
      <c r="E4" s="171"/>
      <c r="F4" s="171"/>
    </row>
    <row r="5" spans="1:7" ht="14.25" customHeight="1">
      <c r="C5" s="42"/>
      <c r="D5" s="171"/>
      <c r="E5" s="171"/>
      <c r="F5" s="171"/>
      <c r="G5" s="46"/>
    </row>
    <row r="6" spans="1:7">
      <c r="A6" s="26"/>
      <c r="C6" s="42"/>
      <c r="D6" s="171" t="s">
        <v>0</v>
      </c>
      <c r="E6" s="171"/>
      <c r="F6" s="171"/>
      <c r="G6" s="46"/>
    </row>
    <row r="7" spans="1:7">
      <c r="A7" s="26"/>
      <c r="B7" s="23">
        <v>3</v>
      </c>
      <c r="C7" s="42"/>
      <c r="D7" s="171"/>
      <c r="E7" s="171"/>
      <c r="F7" s="171"/>
      <c r="G7" s="171"/>
    </row>
    <row r="8" spans="1:7" ht="33" customHeight="1">
      <c r="A8" s="26"/>
      <c r="B8" s="23">
        <v>3</v>
      </c>
      <c r="C8" s="42"/>
      <c r="D8" s="45" t="s">
        <v>1</v>
      </c>
      <c r="E8" s="45" t="s">
        <v>1895</v>
      </c>
      <c r="F8" s="45" t="s">
        <v>1896</v>
      </c>
    </row>
    <row r="9" spans="1:7">
      <c r="A9" s="26"/>
      <c r="B9" s="23">
        <v>3</v>
      </c>
      <c r="C9" s="42"/>
      <c r="D9" s="58" t="s">
        <v>2</v>
      </c>
      <c r="E9" s="58" t="s">
        <v>1897</v>
      </c>
      <c r="F9" s="58" t="s">
        <v>1898</v>
      </c>
    </row>
    <row r="10" spans="1:7">
      <c r="D10" s="48" t="s">
        <v>2</v>
      </c>
      <c r="E10" s="21"/>
      <c r="F10" s="40"/>
    </row>
    <row r="11" spans="1:7">
      <c r="D11" s="55"/>
      <c r="E11" s="60" t="s">
        <v>1899</v>
      </c>
      <c r="F11" s="84"/>
      <c r="G11" s="49" t="s">
        <v>1856</v>
      </c>
    </row>
    <row r="12" spans="1:7" ht="38.1" customHeight="1">
      <c r="D12" s="24"/>
      <c r="E12" s="24"/>
    </row>
    <row r="13" spans="1:7">
      <c r="D13" s="24"/>
      <c r="E13" s="24"/>
    </row>
    <row r="14" spans="1:7">
      <c r="D14" s="24"/>
      <c r="E14" s="24"/>
    </row>
  </sheetData>
  <sheetProtection password="C39D" sheet="1" objects="1" scenarios="1" formatColumns="0" formatRows="0"/>
  <dataConsolidate/>
  <mergeCells count="4">
    <mergeCell ref="D3:E3"/>
    <mergeCell ref="D4:F5"/>
    <mergeCell ref="D6:F6"/>
    <mergeCell ref="D7:G7"/>
  </mergeCells>
  <dataValidations count="5">
    <dataValidation type="textLength" operator="lessThanOrEqual" allowBlank="1" showInputMessage="1" showErrorMessage="1" errorTitle="Ошибка" error="Допускается ввод не более 900 символов!" sqref="WVM983043:WVM983046 WLQ983043:WLQ983046 WBU983043:WBU983046 VRY983043:VRY983046 VIC983043:VIC983046 UYG983043:UYG983046 UOK983043:UOK983046 UEO983043:UEO983046 TUS983043:TUS983046 TKW983043:TKW983046 TBA983043:TBA983046 SRE983043:SRE983046 SHI983043:SHI983046 RXM983043:RXM983046 RNQ983043:RNQ983046 RDU983043:RDU983046 QTY983043:QTY983046 QKC983043:QKC983046 QAG983043:QAG983046 PQK983043:PQK983046 PGO983043:PGO983046 OWS983043:OWS983046 OMW983043:OMW983046 ODA983043:ODA983046 NTE983043:NTE983046 NJI983043:NJI983046 MZM983043:MZM983046 MPQ983043:MPQ983046 MFU983043:MFU983046 LVY983043:LVY983046 LMC983043:LMC983046 LCG983043:LCG983046 KSK983043:KSK983046 KIO983043:KIO983046 JYS983043:JYS983046 JOW983043:JOW983046 JFA983043:JFA983046 IVE983043:IVE983046 ILI983043:ILI983046 IBM983043:IBM983046 HRQ983043:HRQ983046 HHU983043:HHU983046 GXY983043:GXY983046 GOC983043:GOC983046 GEG983043:GEG983046 FUK983043:FUK983046 FKO983043:FKO983046 FAS983043:FAS983046 EQW983043:EQW983046 EHA983043:EHA983046 DXE983043:DXE983046 DNI983043:DNI983046 DDM983043:DDM983046 CTQ983043:CTQ983046 CJU983043:CJU983046 BZY983043:BZY983046 BQC983043:BQC983046 BGG983043:BGG983046 AWK983043:AWK983046 AMO983043:AMO983046 ACS983043:ACS983046 SW983043:SW983046 JA983043:JA983046 WVM917507:WVM917510 WLQ917507:WLQ917510 WBU917507:WBU917510 VRY917507:VRY917510 VIC917507:VIC917510 UYG917507:UYG917510 UOK917507:UOK917510 UEO917507:UEO917510 TUS917507:TUS917510 TKW917507:TKW917510 TBA917507:TBA917510 SRE917507:SRE917510 SHI917507:SHI917510 RXM917507:RXM917510 RNQ917507:RNQ917510 RDU917507:RDU917510 QTY917507:QTY917510 QKC917507:QKC917510 QAG917507:QAG917510 PQK917507:PQK917510 PGO917507:PGO917510 OWS917507:OWS917510 OMW917507:OMW917510 ODA917507:ODA917510 NTE917507:NTE917510 NJI917507:NJI917510 MZM917507:MZM917510 MPQ917507:MPQ917510 MFU917507:MFU917510 LVY917507:LVY917510 LMC917507:LMC917510 LCG917507:LCG917510 KSK917507:KSK917510 KIO917507:KIO917510 JYS917507:JYS917510 JOW917507:JOW917510 JFA917507:JFA917510 IVE917507:IVE917510 ILI917507:ILI917510 IBM917507:IBM917510 HRQ917507:HRQ917510 HHU917507:HHU917510 GXY917507:GXY917510 GOC917507:GOC917510 GEG917507:GEG917510 FUK917507:FUK917510 FKO917507:FKO917510 FAS917507:FAS917510 EQW917507:EQW917510 EHA917507:EHA917510 DXE917507:DXE917510 DNI917507:DNI917510 DDM917507:DDM917510 CTQ917507:CTQ917510 CJU917507:CJU917510 BZY917507:BZY917510 BQC917507:BQC917510 BGG917507:BGG917510 AWK917507:AWK917510 AMO917507:AMO917510 ACS917507:ACS917510 SW917507:SW917510 JA917507:JA917510 WVM851971:WVM851974 WLQ851971:WLQ851974 WBU851971:WBU851974 VRY851971:VRY851974 VIC851971:VIC851974 UYG851971:UYG851974 UOK851971:UOK851974 UEO851971:UEO851974 TUS851971:TUS851974 TKW851971:TKW851974 TBA851971:TBA851974 SRE851971:SRE851974 SHI851971:SHI851974 RXM851971:RXM851974 RNQ851971:RNQ851974 RDU851971:RDU851974 QTY851971:QTY851974 QKC851971:QKC851974 QAG851971:QAG851974 PQK851971:PQK851974 PGO851971:PGO851974 OWS851971:OWS851974 OMW851971:OMW851974 ODA851971:ODA851974 NTE851971:NTE851974 NJI851971:NJI851974 MZM851971:MZM851974 MPQ851971:MPQ851974 MFU851971:MFU851974 LVY851971:LVY851974 LMC851971:LMC851974 LCG851971:LCG851974 KSK851971:KSK851974 KIO851971:KIO851974 JYS851971:JYS851974 JOW851971:JOW851974 JFA851971:JFA851974 IVE851971:IVE851974 ILI851971:ILI851974 IBM851971:IBM851974 HRQ851971:HRQ851974 HHU851971:HHU851974 GXY851971:GXY851974 GOC851971:GOC851974 GEG851971:GEG851974 FUK851971:FUK851974 FKO851971:FKO851974 FAS851971:FAS851974 EQW851971:EQW851974 EHA851971:EHA851974 DXE851971:DXE851974 DNI851971:DNI851974 DDM851971:DDM851974 CTQ851971:CTQ851974 CJU851971:CJU851974 BZY851971:BZY851974 BQC851971:BQC851974 BGG851971:BGG851974 AWK851971:AWK851974 AMO851971:AMO851974 ACS851971:ACS851974 SW851971:SW851974 JA851971:JA851974 WVM786435:WVM786438 WLQ786435:WLQ786438 WBU786435:WBU786438 VRY786435:VRY786438 VIC786435:VIC786438 UYG786435:UYG786438 UOK786435:UOK786438 UEO786435:UEO786438 TUS786435:TUS786438 TKW786435:TKW786438 TBA786435:TBA786438 SRE786435:SRE786438 SHI786435:SHI786438 RXM786435:RXM786438 RNQ786435:RNQ786438 RDU786435:RDU786438 QTY786435:QTY786438 QKC786435:QKC786438 QAG786435:QAG786438 PQK786435:PQK786438 PGO786435:PGO786438 OWS786435:OWS786438 OMW786435:OMW786438 ODA786435:ODA786438 NTE786435:NTE786438 NJI786435:NJI786438 MZM786435:MZM786438 MPQ786435:MPQ786438 MFU786435:MFU786438 LVY786435:LVY786438 LMC786435:LMC786438 LCG786435:LCG786438 KSK786435:KSK786438 KIO786435:KIO786438 JYS786435:JYS786438 JOW786435:JOW786438 JFA786435:JFA786438 IVE786435:IVE786438 ILI786435:ILI786438 IBM786435:IBM786438 HRQ786435:HRQ786438 HHU786435:HHU786438 GXY786435:GXY786438 GOC786435:GOC786438 GEG786435:GEG786438 FUK786435:FUK786438 FKO786435:FKO786438 FAS786435:FAS786438 EQW786435:EQW786438 EHA786435:EHA786438 DXE786435:DXE786438 DNI786435:DNI786438 DDM786435:DDM786438 CTQ786435:CTQ786438 CJU786435:CJU786438 BZY786435:BZY786438 BQC786435:BQC786438 BGG786435:BGG786438 AWK786435:AWK786438 AMO786435:AMO786438 ACS786435:ACS786438 SW786435:SW786438 JA786435:JA786438 WVM720899:WVM720902 WLQ720899:WLQ720902 WBU720899:WBU720902 VRY720899:VRY720902 VIC720899:VIC720902 UYG720899:UYG720902 UOK720899:UOK720902 UEO720899:UEO720902 TUS720899:TUS720902 TKW720899:TKW720902 TBA720899:TBA720902 SRE720899:SRE720902 SHI720899:SHI720902 RXM720899:RXM720902 RNQ720899:RNQ720902 RDU720899:RDU720902 QTY720899:QTY720902 QKC720899:QKC720902 QAG720899:QAG720902 PQK720899:PQK720902 PGO720899:PGO720902 OWS720899:OWS720902 OMW720899:OMW720902 ODA720899:ODA720902 NTE720899:NTE720902 NJI720899:NJI720902 MZM720899:MZM720902 MPQ720899:MPQ720902 MFU720899:MFU720902 LVY720899:LVY720902 LMC720899:LMC720902 LCG720899:LCG720902 KSK720899:KSK720902 KIO720899:KIO720902 JYS720899:JYS720902 JOW720899:JOW720902 JFA720899:JFA720902 IVE720899:IVE720902 ILI720899:ILI720902 IBM720899:IBM720902 HRQ720899:HRQ720902 HHU720899:HHU720902 GXY720899:GXY720902 GOC720899:GOC720902 GEG720899:GEG720902 FUK720899:FUK720902 FKO720899:FKO720902 FAS720899:FAS720902 EQW720899:EQW720902 EHA720899:EHA720902 DXE720899:DXE720902 DNI720899:DNI720902 DDM720899:DDM720902 CTQ720899:CTQ720902 CJU720899:CJU720902 BZY720899:BZY720902 BQC720899:BQC720902 BGG720899:BGG720902 AWK720899:AWK720902 AMO720899:AMO720902 ACS720899:ACS720902 SW720899:SW720902 JA720899:JA720902 WVM655363:WVM655366 WLQ655363:WLQ655366 WBU655363:WBU655366 VRY655363:VRY655366 VIC655363:VIC655366 UYG655363:UYG655366 UOK655363:UOK655366 UEO655363:UEO655366 TUS655363:TUS655366 TKW655363:TKW655366 TBA655363:TBA655366 SRE655363:SRE655366 SHI655363:SHI655366 RXM655363:RXM655366 RNQ655363:RNQ655366 RDU655363:RDU655366 QTY655363:QTY655366 QKC655363:QKC655366 QAG655363:QAG655366 PQK655363:PQK655366 PGO655363:PGO655366 OWS655363:OWS655366 OMW655363:OMW655366 ODA655363:ODA655366 NTE655363:NTE655366 NJI655363:NJI655366 MZM655363:MZM655366 MPQ655363:MPQ655366 MFU655363:MFU655366 LVY655363:LVY655366 LMC655363:LMC655366 LCG655363:LCG655366 KSK655363:KSK655366 KIO655363:KIO655366 JYS655363:JYS655366 JOW655363:JOW655366 JFA655363:JFA655366 IVE655363:IVE655366 ILI655363:ILI655366 IBM655363:IBM655366 HRQ655363:HRQ655366 HHU655363:HHU655366 GXY655363:GXY655366 GOC655363:GOC655366 GEG655363:GEG655366 FUK655363:FUK655366 FKO655363:FKO655366 FAS655363:FAS655366 EQW655363:EQW655366 EHA655363:EHA655366 DXE655363:DXE655366 DNI655363:DNI655366 DDM655363:DDM655366 CTQ655363:CTQ655366 CJU655363:CJU655366 BZY655363:BZY655366 BQC655363:BQC655366 BGG655363:BGG655366 AWK655363:AWK655366 AMO655363:AMO655366 ACS655363:ACS655366 SW655363:SW655366 JA655363:JA655366 WVM589827:WVM589830 WLQ589827:WLQ589830 WBU589827:WBU589830 VRY589827:VRY589830 VIC589827:VIC589830 UYG589827:UYG589830 UOK589827:UOK589830 UEO589827:UEO589830 TUS589827:TUS589830 TKW589827:TKW589830 TBA589827:TBA589830 SRE589827:SRE589830 SHI589827:SHI589830 RXM589827:RXM589830 RNQ589827:RNQ589830 RDU589827:RDU589830 QTY589827:QTY589830 QKC589827:QKC589830 QAG589827:QAG589830 PQK589827:PQK589830 PGO589827:PGO589830 OWS589827:OWS589830 OMW589827:OMW589830 ODA589827:ODA589830 NTE589827:NTE589830 NJI589827:NJI589830 MZM589827:MZM589830 MPQ589827:MPQ589830 MFU589827:MFU589830 LVY589827:LVY589830 LMC589827:LMC589830 LCG589827:LCG589830 KSK589827:KSK589830 KIO589827:KIO589830 JYS589827:JYS589830 JOW589827:JOW589830 JFA589827:JFA589830 IVE589827:IVE589830 ILI589827:ILI589830 IBM589827:IBM589830 HRQ589827:HRQ589830 HHU589827:HHU589830 GXY589827:GXY589830 GOC589827:GOC589830 GEG589827:GEG589830 FUK589827:FUK589830 FKO589827:FKO589830 FAS589827:FAS589830 EQW589827:EQW589830 EHA589827:EHA589830 DXE589827:DXE589830 DNI589827:DNI589830 DDM589827:DDM589830 CTQ589827:CTQ589830 CJU589827:CJU589830 BZY589827:BZY589830 BQC589827:BQC589830 BGG589827:BGG589830 AWK589827:AWK589830 AMO589827:AMO589830 ACS589827:ACS589830 SW589827:SW589830 JA589827:JA589830 WVM524291:WVM524294 WLQ524291:WLQ524294 WBU524291:WBU524294 VRY524291:VRY524294 VIC524291:VIC524294 UYG524291:UYG524294 UOK524291:UOK524294 UEO524291:UEO524294 TUS524291:TUS524294 TKW524291:TKW524294 TBA524291:TBA524294 SRE524291:SRE524294 SHI524291:SHI524294 RXM524291:RXM524294 RNQ524291:RNQ524294 RDU524291:RDU524294 QTY524291:QTY524294 QKC524291:QKC524294 QAG524291:QAG524294 PQK524291:PQK524294 PGO524291:PGO524294 OWS524291:OWS524294 OMW524291:OMW524294 ODA524291:ODA524294 NTE524291:NTE524294 NJI524291:NJI524294 MZM524291:MZM524294 MPQ524291:MPQ524294 MFU524291:MFU524294 LVY524291:LVY524294 LMC524291:LMC524294 LCG524291:LCG524294 KSK524291:KSK524294 KIO524291:KIO524294 JYS524291:JYS524294 JOW524291:JOW524294 JFA524291:JFA524294 IVE524291:IVE524294 ILI524291:ILI524294 IBM524291:IBM524294 HRQ524291:HRQ524294 HHU524291:HHU524294 GXY524291:GXY524294 GOC524291:GOC524294 GEG524291:GEG524294 FUK524291:FUK524294 FKO524291:FKO524294 FAS524291:FAS524294 EQW524291:EQW524294 EHA524291:EHA524294 DXE524291:DXE524294 DNI524291:DNI524294 DDM524291:DDM524294 CTQ524291:CTQ524294 CJU524291:CJU524294 BZY524291:BZY524294 BQC524291:BQC524294 BGG524291:BGG524294 AWK524291:AWK524294 AMO524291:AMO524294 ACS524291:ACS524294 SW524291:SW524294 JA524291:JA524294 WVM458755:WVM458758 WLQ458755:WLQ458758 WBU458755:WBU458758 VRY458755:VRY458758 VIC458755:VIC458758 UYG458755:UYG458758 UOK458755:UOK458758 UEO458755:UEO458758 TUS458755:TUS458758 TKW458755:TKW458758 TBA458755:TBA458758 SRE458755:SRE458758 SHI458755:SHI458758 RXM458755:RXM458758 RNQ458755:RNQ458758 RDU458755:RDU458758 QTY458755:QTY458758 QKC458755:QKC458758 QAG458755:QAG458758 PQK458755:PQK458758 PGO458755:PGO458758 OWS458755:OWS458758 OMW458755:OMW458758 ODA458755:ODA458758 NTE458755:NTE458758 NJI458755:NJI458758 MZM458755:MZM458758 MPQ458755:MPQ458758 MFU458755:MFU458758 LVY458755:LVY458758 LMC458755:LMC458758 LCG458755:LCG458758 KSK458755:KSK458758 KIO458755:KIO458758 JYS458755:JYS458758 JOW458755:JOW458758 JFA458755:JFA458758 IVE458755:IVE458758 ILI458755:ILI458758 IBM458755:IBM458758 HRQ458755:HRQ458758 HHU458755:HHU458758 GXY458755:GXY458758 GOC458755:GOC458758 GEG458755:GEG458758 FUK458755:FUK458758 FKO458755:FKO458758 FAS458755:FAS458758 EQW458755:EQW458758 EHA458755:EHA458758 DXE458755:DXE458758 DNI458755:DNI458758 DDM458755:DDM458758 CTQ458755:CTQ458758 CJU458755:CJU458758 BZY458755:BZY458758 BQC458755:BQC458758 BGG458755:BGG458758 AWK458755:AWK458758 AMO458755:AMO458758 ACS458755:ACS458758 SW458755:SW458758 JA458755:JA458758 WVM393219:WVM393222 WLQ393219:WLQ393222 WBU393219:WBU393222 VRY393219:VRY393222 VIC393219:VIC393222 UYG393219:UYG393222 UOK393219:UOK393222 UEO393219:UEO393222 TUS393219:TUS393222 TKW393219:TKW393222 TBA393219:TBA393222 SRE393219:SRE393222 SHI393219:SHI393222 RXM393219:RXM393222 RNQ393219:RNQ393222 RDU393219:RDU393222 QTY393219:QTY393222 QKC393219:QKC393222 QAG393219:QAG393222 PQK393219:PQK393222 PGO393219:PGO393222 OWS393219:OWS393222 OMW393219:OMW393222 ODA393219:ODA393222 NTE393219:NTE393222 NJI393219:NJI393222 MZM393219:MZM393222 MPQ393219:MPQ393222 MFU393219:MFU393222 LVY393219:LVY393222 LMC393219:LMC393222 LCG393219:LCG393222 KSK393219:KSK393222 KIO393219:KIO393222 JYS393219:JYS393222 JOW393219:JOW393222 JFA393219:JFA393222 IVE393219:IVE393222 ILI393219:ILI393222 IBM393219:IBM393222 HRQ393219:HRQ393222 HHU393219:HHU393222 GXY393219:GXY393222 GOC393219:GOC393222 GEG393219:GEG393222 FUK393219:FUK393222 FKO393219:FKO393222 FAS393219:FAS393222 EQW393219:EQW393222 EHA393219:EHA393222 DXE393219:DXE393222 DNI393219:DNI393222 DDM393219:DDM393222 CTQ393219:CTQ393222 CJU393219:CJU393222 BZY393219:BZY393222 BQC393219:BQC393222 BGG393219:BGG393222 AWK393219:AWK393222 AMO393219:AMO393222 ACS393219:ACS393222 SW393219:SW393222 JA393219:JA393222 WVM327683:WVM327686 WLQ327683:WLQ327686 WBU327683:WBU327686 VRY327683:VRY327686 VIC327683:VIC327686 UYG327683:UYG327686 UOK327683:UOK327686 UEO327683:UEO327686 TUS327683:TUS327686 TKW327683:TKW327686 TBA327683:TBA327686 SRE327683:SRE327686 SHI327683:SHI327686 RXM327683:RXM327686 RNQ327683:RNQ327686 RDU327683:RDU327686 QTY327683:QTY327686 QKC327683:QKC327686 QAG327683:QAG327686 PQK327683:PQK327686 PGO327683:PGO327686 OWS327683:OWS327686 OMW327683:OMW327686 ODA327683:ODA327686 NTE327683:NTE327686 NJI327683:NJI327686 MZM327683:MZM327686 MPQ327683:MPQ327686 MFU327683:MFU327686 LVY327683:LVY327686 LMC327683:LMC327686 LCG327683:LCG327686 KSK327683:KSK327686 KIO327683:KIO327686 JYS327683:JYS327686 JOW327683:JOW327686 JFA327683:JFA327686 IVE327683:IVE327686 ILI327683:ILI327686 IBM327683:IBM327686 HRQ327683:HRQ327686 HHU327683:HHU327686 GXY327683:GXY327686 GOC327683:GOC327686 GEG327683:GEG327686 FUK327683:FUK327686 FKO327683:FKO327686 FAS327683:FAS327686 EQW327683:EQW327686 EHA327683:EHA327686 DXE327683:DXE327686 DNI327683:DNI327686 DDM327683:DDM327686 CTQ327683:CTQ327686 CJU327683:CJU327686 BZY327683:BZY327686 BQC327683:BQC327686 BGG327683:BGG327686 AWK327683:AWK327686 AMO327683:AMO327686 ACS327683:ACS327686 SW327683:SW327686 JA327683:JA327686 WVM262147:WVM262150 WLQ262147:WLQ262150 WBU262147:WBU262150 VRY262147:VRY262150 VIC262147:VIC262150 UYG262147:UYG262150 UOK262147:UOK262150 UEO262147:UEO262150 TUS262147:TUS262150 TKW262147:TKW262150 TBA262147:TBA262150 SRE262147:SRE262150 SHI262147:SHI262150 RXM262147:RXM262150 RNQ262147:RNQ262150 RDU262147:RDU262150 QTY262147:QTY262150 QKC262147:QKC262150 QAG262147:QAG262150 PQK262147:PQK262150 PGO262147:PGO262150 OWS262147:OWS262150 OMW262147:OMW262150 ODA262147:ODA262150 NTE262147:NTE262150 NJI262147:NJI262150 MZM262147:MZM262150 MPQ262147:MPQ262150 MFU262147:MFU262150 LVY262147:LVY262150 LMC262147:LMC262150 LCG262147:LCG262150 KSK262147:KSK262150 KIO262147:KIO262150 JYS262147:JYS262150 JOW262147:JOW262150 JFA262147:JFA262150 IVE262147:IVE262150 ILI262147:ILI262150 IBM262147:IBM262150 HRQ262147:HRQ262150 HHU262147:HHU262150 GXY262147:GXY262150 GOC262147:GOC262150 GEG262147:GEG262150 FUK262147:FUK262150 FKO262147:FKO262150 FAS262147:FAS262150 EQW262147:EQW262150 EHA262147:EHA262150 DXE262147:DXE262150 DNI262147:DNI262150 DDM262147:DDM262150 CTQ262147:CTQ262150 CJU262147:CJU262150 BZY262147:BZY262150 BQC262147:BQC262150 BGG262147:BGG262150 AWK262147:AWK262150 AMO262147:AMO262150 ACS262147:ACS262150 SW262147:SW262150 JA262147:JA262150 WVM196611:WVM196614 WLQ196611:WLQ196614 WBU196611:WBU196614 VRY196611:VRY196614 VIC196611:VIC196614 UYG196611:UYG196614 UOK196611:UOK196614 UEO196611:UEO196614 TUS196611:TUS196614 TKW196611:TKW196614 TBA196611:TBA196614 SRE196611:SRE196614 SHI196611:SHI196614 RXM196611:RXM196614 RNQ196611:RNQ196614 RDU196611:RDU196614 QTY196611:QTY196614 QKC196611:QKC196614 QAG196611:QAG196614 PQK196611:PQK196614 PGO196611:PGO196614 OWS196611:OWS196614 OMW196611:OMW196614 ODA196611:ODA196614 NTE196611:NTE196614 NJI196611:NJI196614 MZM196611:MZM196614 MPQ196611:MPQ196614 MFU196611:MFU196614 LVY196611:LVY196614 LMC196611:LMC196614 LCG196611:LCG196614 KSK196611:KSK196614 KIO196611:KIO196614 JYS196611:JYS196614 JOW196611:JOW196614 JFA196611:JFA196614 IVE196611:IVE196614 ILI196611:ILI196614 IBM196611:IBM196614 HRQ196611:HRQ196614 HHU196611:HHU196614 GXY196611:GXY196614 GOC196611:GOC196614 GEG196611:GEG196614 FUK196611:FUK196614 FKO196611:FKO196614 FAS196611:FAS196614 EQW196611:EQW196614 EHA196611:EHA196614 DXE196611:DXE196614 DNI196611:DNI196614 DDM196611:DDM196614 CTQ196611:CTQ196614 CJU196611:CJU196614 BZY196611:BZY196614 BQC196611:BQC196614 BGG196611:BGG196614 AWK196611:AWK196614 AMO196611:AMO196614 ACS196611:ACS196614 SW196611:SW196614 JA196611:JA196614 WVM131075:WVM131078 WLQ131075:WLQ131078 WBU131075:WBU131078 VRY131075:VRY131078 VIC131075:VIC131078 UYG131075:UYG131078 UOK131075:UOK131078 UEO131075:UEO131078 TUS131075:TUS131078 TKW131075:TKW131078 TBA131075:TBA131078 SRE131075:SRE131078 SHI131075:SHI131078 RXM131075:RXM131078 RNQ131075:RNQ131078 RDU131075:RDU131078 QTY131075:QTY131078 QKC131075:QKC131078 QAG131075:QAG131078 PQK131075:PQK131078 PGO131075:PGO131078 OWS131075:OWS131078 OMW131075:OMW131078 ODA131075:ODA131078 NTE131075:NTE131078 NJI131075:NJI131078 MZM131075:MZM131078 MPQ131075:MPQ131078 MFU131075:MFU131078 LVY131075:LVY131078 LMC131075:LMC131078 LCG131075:LCG131078 KSK131075:KSK131078 KIO131075:KIO131078 JYS131075:JYS131078 JOW131075:JOW131078 JFA131075:JFA131078 IVE131075:IVE131078 ILI131075:ILI131078 IBM131075:IBM131078 HRQ131075:HRQ131078 HHU131075:HHU131078 GXY131075:GXY131078 GOC131075:GOC131078 GEG131075:GEG131078 FUK131075:FUK131078 FKO131075:FKO131078 FAS131075:FAS131078 EQW131075:EQW131078 EHA131075:EHA131078 DXE131075:DXE131078 DNI131075:DNI131078 DDM131075:DDM131078 CTQ131075:CTQ131078 CJU131075:CJU131078 BZY131075:BZY131078 BQC131075:BQC131078 BGG131075:BGG131078 AWK131075:AWK131078 AMO131075:AMO131078 ACS131075:ACS131078 SW131075:SW131078 JA131075:JA131078 WVM65539:WVM65542 WLQ65539:WLQ65542 WBU65539:WBU65542 VRY65539:VRY65542 VIC65539:VIC65542 UYG65539:UYG65542 UOK65539:UOK65542 UEO65539:UEO65542 TUS65539:TUS65542 TKW65539:TKW65542 TBA65539:TBA65542 SRE65539:SRE65542 SHI65539:SHI65542 RXM65539:RXM65542 RNQ65539:RNQ65542 RDU65539:RDU65542 QTY65539:QTY65542 QKC65539:QKC65542 QAG65539:QAG65542 PQK65539:PQK65542 PGO65539:PGO65542 OWS65539:OWS65542 OMW65539:OMW65542 ODA65539:ODA65542 NTE65539:NTE65542 NJI65539:NJI65542 MZM65539:MZM65542 MPQ65539:MPQ65542 MFU65539:MFU65542 LVY65539:LVY65542 LMC65539:LMC65542 LCG65539:LCG65542 KSK65539:KSK65542 KIO65539:KIO65542 JYS65539:JYS65542 JOW65539:JOW65542 JFA65539:JFA65542 IVE65539:IVE65542 ILI65539:ILI65542 IBM65539:IBM65542 HRQ65539:HRQ65542 HHU65539:HHU65542 GXY65539:GXY65542 GOC65539:GOC65542 GEG65539:GEG65542 FUK65539:FUK65542 FKO65539:FKO65542 FAS65539:FAS65542 EQW65539:EQW65542 EHA65539:EHA65542 DXE65539:DXE65542 DNI65539:DNI65542 DDM65539:DDM65542 CTQ65539:CTQ65542 CJU65539:CJU65542 BZY65539:BZY65542 BQC65539:BQC65542 BGG65539:BGG65542 AWK65539:AWK65542 AMO65539:AMO65542 ACS65539:ACS65542 SW65539:SW65542 JA65539:JA65542 WVM983041 WLQ983041 WBU983041 VRY983041 VIC983041 UYG983041 UOK983041 UEO983041 TUS983041 TKW983041 TBA983041 SRE983041 SHI983041 RXM983041 RNQ983041 RDU983041 QTY983041 QKC983041 QAG983041 PQK983041 PGO983041 OWS983041 OMW983041 ODA983041 NTE983041 NJI983041 MZM983041 MPQ983041 MFU983041 LVY983041 LMC983041 LCG983041 KSK983041 KIO983041 JYS983041 JOW983041 JFA983041 IVE983041 ILI983041 IBM983041 HRQ983041 HHU983041 GXY983041 GOC983041 GEG983041 FUK983041 FKO983041 FAS983041 EQW983041 EHA983041 DXE983041 DNI983041 DDM983041 CTQ983041 CJU983041 BZY983041 BQC983041 BGG983041 AWK983041 AMO983041 ACS983041 SW983041 JA983041 WVM917505 WLQ917505 WBU917505 VRY917505 VIC917505 UYG917505 UOK917505 UEO917505 TUS917505 TKW917505 TBA917505 SRE917505 SHI917505 RXM917505 RNQ917505 RDU917505 QTY917505 QKC917505 QAG917505 PQK917505 PGO917505 OWS917505 OMW917505 ODA917505 NTE917505 NJI917505 MZM917505 MPQ917505 MFU917505 LVY917505 LMC917505 LCG917505 KSK917505 KIO917505 JYS917505 JOW917505 JFA917505 IVE917505 ILI917505 IBM917505 HRQ917505 HHU917505 GXY917505 GOC917505 GEG917505 FUK917505 FKO917505 FAS917505 EQW917505 EHA917505 DXE917505 DNI917505 DDM917505 CTQ917505 CJU917505 BZY917505 BQC917505 BGG917505 AWK917505 AMO917505 ACS917505 SW917505 JA917505 WVM851969 WLQ851969 WBU851969 VRY851969 VIC851969 UYG851969 UOK851969 UEO851969 TUS851969 TKW851969 TBA851969 SRE851969 SHI851969 RXM851969 RNQ851969 RDU851969 QTY851969 QKC851969 QAG851969 PQK851969 PGO851969 OWS851969 OMW851969 ODA851969 NTE851969 NJI851969 MZM851969 MPQ851969 MFU851969 LVY851969 LMC851969 LCG851969 KSK851969 KIO851969 JYS851969 JOW851969 JFA851969 IVE851969 ILI851969 IBM851969 HRQ851969 HHU851969 GXY851969 GOC851969 GEG851969 FUK851969 FKO851969 FAS851969 EQW851969 EHA851969 DXE851969 DNI851969 DDM851969 CTQ851969 CJU851969 BZY851969 BQC851969 BGG851969 AWK851969 AMO851969 ACS851969 SW851969 JA851969 WVM786433 WLQ786433 WBU786433 VRY786433 VIC786433 UYG786433 UOK786433 UEO786433 TUS786433 TKW786433 TBA786433 SRE786433 SHI786433 RXM786433 RNQ786433 RDU786433 QTY786433 QKC786433 QAG786433 PQK786433 PGO786433 OWS786433 OMW786433 ODA786433 NTE786433 NJI786433 MZM786433 MPQ786433 MFU786433 LVY786433 LMC786433 LCG786433 KSK786433 KIO786433 JYS786433 JOW786433 JFA786433 IVE786433 ILI786433 IBM786433 HRQ786433 HHU786433 GXY786433 GOC786433 GEG786433 FUK786433 FKO786433 FAS786433 EQW786433 EHA786433 DXE786433 DNI786433 DDM786433 CTQ786433 CJU786433 BZY786433 BQC786433 BGG786433 AWK786433 AMO786433 ACS786433 SW786433 JA786433 WVM720897 WLQ720897 WBU720897 VRY720897 VIC720897 UYG720897 UOK720897 UEO720897 TUS720897 TKW720897 TBA720897 SRE720897 SHI720897 RXM720897 RNQ720897 RDU720897 QTY720897 QKC720897 QAG720897 PQK720897 PGO720897 OWS720897 OMW720897 ODA720897 NTE720897 NJI720897 MZM720897 MPQ720897 MFU720897 LVY720897 LMC720897 LCG720897 KSK720897 KIO720897 JYS720897 JOW720897 JFA720897 IVE720897 ILI720897 IBM720897 HRQ720897 HHU720897 GXY720897 GOC720897 GEG720897 FUK720897 FKO720897 FAS720897 EQW720897 EHA720897 DXE720897 DNI720897 DDM720897 CTQ720897 CJU720897 BZY720897 BQC720897 BGG720897 AWK720897 AMO720897 ACS720897 SW720897 JA720897 WVM655361 WLQ655361 WBU655361 VRY655361 VIC655361 UYG655361 UOK655361 UEO655361 TUS655361 TKW655361 TBA655361 SRE655361 SHI655361 RXM655361 RNQ655361 RDU655361 QTY655361 QKC655361 QAG655361 PQK655361 PGO655361 OWS655361 OMW655361 ODA655361 NTE655361 NJI655361 MZM655361 MPQ655361 MFU655361 LVY655361 LMC655361 LCG655361 KSK655361 KIO655361 JYS655361 JOW655361 JFA655361 IVE655361 ILI655361 IBM655361 HRQ655361 HHU655361 GXY655361 GOC655361 GEG655361 FUK655361 FKO655361 FAS655361 EQW655361 EHA655361 DXE655361 DNI655361 DDM655361 CTQ655361 CJU655361 BZY655361 BQC655361 BGG655361 AWK655361 AMO655361 ACS655361 SW655361 JA655361 WVM589825 WLQ589825 WBU589825 VRY589825 VIC589825 UYG589825 UOK589825 UEO589825 TUS589825 TKW589825 TBA589825 SRE589825 SHI589825 RXM589825 RNQ589825 RDU589825 QTY589825 QKC589825 QAG589825 PQK589825 PGO589825 OWS589825 OMW589825 ODA589825 NTE589825 NJI589825 MZM589825 MPQ589825 MFU589825 LVY589825 LMC589825 LCG589825 KSK589825 KIO589825 JYS589825 JOW589825 JFA589825 IVE589825 ILI589825 IBM589825 HRQ589825 HHU589825 GXY589825 GOC589825 GEG589825 FUK589825 FKO589825 FAS589825 EQW589825 EHA589825 DXE589825 DNI589825 DDM589825 CTQ589825 CJU589825 BZY589825 BQC589825 BGG589825 AWK589825 AMO589825 ACS589825 SW589825 JA589825 WVM524289 WLQ524289 WBU524289 VRY524289 VIC524289 UYG524289 UOK524289 UEO524289 TUS524289 TKW524289 TBA524289 SRE524289 SHI524289 RXM524289 RNQ524289 RDU524289 QTY524289 QKC524289 QAG524289 PQK524289 PGO524289 OWS524289 OMW524289 ODA524289 NTE524289 NJI524289 MZM524289 MPQ524289 MFU524289 LVY524289 LMC524289 LCG524289 KSK524289 KIO524289 JYS524289 JOW524289 JFA524289 IVE524289 ILI524289 IBM524289 HRQ524289 HHU524289 GXY524289 GOC524289 GEG524289 FUK524289 FKO524289 FAS524289 EQW524289 EHA524289 DXE524289 DNI524289 DDM524289 CTQ524289 CJU524289 BZY524289 BQC524289 BGG524289 AWK524289 AMO524289 ACS524289 SW524289 JA524289 WVM458753 WLQ458753 WBU458753 VRY458753 VIC458753 UYG458753 UOK458753 UEO458753 TUS458753 TKW458753 TBA458753 SRE458753 SHI458753 RXM458753 RNQ458753 RDU458753 QTY458753 QKC458753 QAG458753 PQK458753 PGO458753 OWS458753 OMW458753 ODA458753 NTE458753 NJI458753 MZM458753 MPQ458753 MFU458753 LVY458753 LMC458753 LCG458753 KSK458753 KIO458753 JYS458753 JOW458753 JFA458753 IVE458753 ILI458753 IBM458753 HRQ458753 HHU458753 GXY458753 GOC458753 GEG458753 FUK458753 FKO458753 FAS458753 EQW458753 EHA458753 DXE458753 DNI458753 DDM458753 CTQ458753 CJU458753 BZY458753 BQC458753 BGG458753 AWK458753 AMO458753 ACS458753 SW458753 JA458753 WVM393217 WLQ393217 WBU393217 VRY393217 VIC393217 UYG393217 UOK393217 UEO393217 TUS393217 TKW393217 TBA393217 SRE393217 SHI393217 RXM393217 RNQ393217 RDU393217 QTY393217 QKC393217 QAG393217 PQK393217 PGO393217 OWS393217 OMW393217 ODA393217 NTE393217 NJI393217 MZM393217 MPQ393217 MFU393217 LVY393217 LMC393217 LCG393217 KSK393217 KIO393217 JYS393217 JOW393217 JFA393217 IVE393217 ILI393217 IBM393217 HRQ393217 HHU393217 GXY393217 GOC393217 GEG393217 FUK393217 FKO393217 FAS393217 EQW393217 EHA393217 DXE393217 DNI393217 DDM393217 CTQ393217 CJU393217 BZY393217 BQC393217 BGG393217 AWK393217 AMO393217 ACS393217 SW393217 JA393217 WVM327681 WLQ327681 WBU327681 VRY327681 VIC327681 UYG327681 UOK327681 UEO327681 TUS327681 TKW327681 TBA327681 SRE327681 SHI327681 RXM327681 RNQ327681 RDU327681 QTY327681 QKC327681 QAG327681 PQK327681 PGO327681 OWS327681 OMW327681 ODA327681 NTE327681 NJI327681 MZM327681 MPQ327681 MFU327681 LVY327681 LMC327681 LCG327681 KSK327681 KIO327681 JYS327681 JOW327681 JFA327681 IVE327681 ILI327681 IBM327681 HRQ327681 HHU327681 GXY327681 GOC327681 GEG327681 FUK327681 FKO327681 FAS327681 EQW327681 EHA327681 DXE327681 DNI327681 DDM327681 CTQ327681 CJU327681 BZY327681 BQC327681 BGG327681 AWK327681 AMO327681 ACS327681 SW327681 JA327681 WVM262145 WLQ262145 WBU262145 VRY262145 VIC262145 UYG262145 UOK262145 UEO262145 TUS262145 TKW262145 TBA262145 SRE262145 SHI262145 RXM262145 RNQ262145 RDU262145 QTY262145 QKC262145 QAG262145 PQK262145 PGO262145 OWS262145 OMW262145 ODA262145 NTE262145 NJI262145 MZM262145 MPQ262145 MFU262145 LVY262145 LMC262145 LCG262145 KSK262145 KIO262145 JYS262145 JOW262145 JFA262145 IVE262145 ILI262145 IBM262145 HRQ262145 HHU262145 GXY262145 GOC262145 GEG262145 FUK262145 FKO262145 FAS262145 EQW262145 EHA262145 DXE262145 DNI262145 DDM262145 CTQ262145 CJU262145 BZY262145 BQC262145 BGG262145 AWK262145 AMO262145 ACS262145 SW262145 JA262145 WVM196609 WLQ196609 WBU196609 VRY196609 VIC196609 UYG196609 UOK196609 UEO196609 TUS196609 TKW196609 TBA196609 SRE196609 SHI196609 RXM196609 RNQ196609 RDU196609 QTY196609 QKC196609 QAG196609 PQK196609 PGO196609 OWS196609 OMW196609 ODA196609 NTE196609 NJI196609 MZM196609 MPQ196609 MFU196609 LVY196609 LMC196609 LCG196609 KSK196609 KIO196609 JYS196609 JOW196609 JFA196609 IVE196609 ILI196609 IBM196609 HRQ196609 HHU196609 GXY196609 GOC196609 GEG196609 FUK196609 FKO196609 FAS196609 EQW196609 EHA196609 DXE196609 DNI196609 DDM196609 CTQ196609 CJU196609 BZY196609 BQC196609 BGG196609 AWK196609 AMO196609 ACS196609 SW196609 JA196609 WVM131073 WLQ131073 WBU131073 VRY131073 VIC131073 UYG131073 UOK131073 UEO131073 TUS131073 TKW131073 TBA131073 SRE131073 SHI131073 RXM131073 RNQ131073 RDU131073 QTY131073 QKC131073 QAG131073 PQK131073 PGO131073 OWS131073 OMW131073 ODA131073 NTE131073 NJI131073 MZM131073 MPQ131073 MFU131073 LVY131073 LMC131073 LCG131073 KSK131073 KIO131073 JYS131073 JOW131073 JFA131073 IVE131073 ILI131073 IBM131073 HRQ131073 HHU131073 GXY131073 GOC131073 GEG131073 FUK131073 FKO131073 FAS131073 EQW131073 EHA131073 DXE131073 DNI131073 DDM131073 CTQ131073 CJU131073 BZY131073 BQC131073 BGG131073 AWK131073 AMO131073 ACS131073 SW131073 JA131073 WVM65537 WLQ65537 WBU65537 VRY65537 VIC65537 UYG65537 UOK65537 UEO65537 TUS65537 TKW65537 TBA65537 SRE65537 SHI65537 RXM65537 RNQ65537 RDU65537 QTY65537 QKC65537 QAG65537 PQK65537 PGO65537 OWS65537 OMW65537 ODA65537 NTE65537 NJI65537 MZM65537 MPQ65537 MFU65537 LVY65537 LMC65537 LCG65537 KSK65537 KIO65537 JYS65537 JOW65537 JFA65537 IVE65537 ILI65537 IBM65537 HRQ65537 HHU65537 GXY65537 GOC65537 GEG65537 FUK65537 FKO65537 FAS65537 EQW65537 EHA65537 DXE65537 DNI65537 DDM65537 CTQ65537 CJU65537 BZY65537 BQC65537 BGG65537 AWK65537 AMO65537 ACS65537 SW65537 JA65537 WVK983044:WVK983046 WLO983044:WLO983046 WBS983044:WBS983046 VRW983044:VRW983046 VIA983044:VIA983046 UYE983044:UYE983046 UOI983044:UOI983046 UEM983044:UEM983046 TUQ983044:TUQ983046 TKU983044:TKU983046 TAY983044:TAY983046 SRC983044:SRC983046 SHG983044:SHG983046 RXK983044:RXK983046 RNO983044:RNO983046 RDS983044:RDS983046 QTW983044:QTW983046 QKA983044:QKA983046 QAE983044:QAE983046 PQI983044:PQI983046 PGM983044:PGM983046 OWQ983044:OWQ983046 OMU983044:OMU983046 OCY983044:OCY983046 NTC983044:NTC983046 NJG983044:NJG983046 MZK983044:MZK983046 MPO983044:MPO983046 MFS983044:MFS983046 LVW983044:LVW983046 LMA983044:LMA983046 LCE983044:LCE983046 KSI983044:KSI983046 KIM983044:KIM983046 JYQ983044:JYQ983046 JOU983044:JOU983046 JEY983044:JEY983046 IVC983044:IVC983046 ILG983044:ILG983046 IBK983044:IBK983046 HRO983044:HRO983046 HHS983044:HHS983046 GXW983044:GXW983046 GOA983044:GOA983046 GEE983044:GEE983046 FUI983044:FUI983046 FKM983044:FKM983046 FAQ983044:FAQ983046 EQU983044:EQU983046 EGY983044:EGY983046 DXC983044:DXC983046 DNG983044:DNG983046 DDK983044:DDK983046 CTO983044:CTO983046 CJS983044:CJS983046 BZW983044:BZW983046 BQA983044:BQA983046 BGE983044:BGE983046 AWI983044:AWI983046 AMM983044:AMM983046 ACQ983044:ACQ983046 SU983044:SU983046 IY983044:IY983046 E983044:E983046 WVK917508:WVK917510 WLO917508:WLO917510 WBS917508:WBS917510 VRW917508:VRW917510 VIA917508:VIA917510 UYE917508:UYE917510 UOI917508:UOI917510 UEM917508:UEM917510 TUQ917508:TUQ917510 TKU917508:TKU917510 TAY917508:TAY917510 SRC917508:SRC917510 SHG917508:SHG917510 RXK917508:RXK917510 RNO917508:RNO917510 RDS917508:RDS917510 QTW917508:QTW917510 QKA917508:QKA917510 QAE917508:QAE917510 PQI917508:PQI917510 PGM917508:PGM917510 OWQ917508:OWQ917510 OMU917508:OMU917510 OCY917508:OCY917510 NTC917508:NTC917510 NJG917508:NJG917510 MZK917508:MZK917510 MPO917508:MPO917510 MFS917508:MFS917510 LVW917508:LVW917510 LMA917508:LMA917510 LCE917508:LCE917510 KSI917508:KSI917510 KIM917508:KIM917510 JYQ917508:JYQ917510 JOU917508:JOU917510 JEY917508:JEY917510 IVC917508:IVC917510 ILG917508:ILG917510 IBK917508:IBK917510 HRO917508:HRO917510 HHS917508:HHS917510 GXW917508:GXW917510 GOA917508:GOA917510 GEE917508:GEE917510 FUI917508:FUI917510 FKM917508:FKM917510 FAQ917508:FAQ917510 EQU917508:EQU917510 EGY917508:EGY917510 DXC917508:DXC917510 DNG917508:DNG917510 DDK917508:DDK917510 CTO917508:CTO917510 CJS917508:CJS917510 BZW917508:BZW917510 BQA917508:BQA917510 BGE917508:BGE917510 AWI917508:AWI917510 AMM917508:AMM917510 ACQ917508:ACQ917510 SU917508:SU917510 IY917508:IY917510 E917508:E917510 WVK851972:WVK851974 WLO851972:WLO851974 WBS851972:WBS851974 VRW851972:VRW851974 VIA851972:VIA851974 UYE851972:UYE851974 UOI851972:UOI851974 UEM851972:UEM851974 TUQ851972:TUQ851974 TKU851972:TKU851974 TAY851972:TAY851974 SRC851972:SRC851974 SHG851972:SHG851974 RXK851972:RXK851974 RNO851972:RNO851974 RDS851972:RDS851974 QTW851972:QTW851974 QKA851972:QKA851974 QAE851972:QAE851974 PQI851972:PQI851974 PGM851972:PGM851974 OWQ851972:OWQ851974 OMU851972:OMU851974 OCY851972:OCY851974 NTC851972:NTC851974 NJG851972:NJG851974 MZK851972:MZK851974 MPO851972:MPO851974 MFS851972:MFS851974 LVW851972:LVW851974 LMA851972:LMA851974 LCE851972:LCE851974 KSI851972:KSI851974 KIM851972:KIM851974 JYQ851972:JYQ851974 JOU851972:JOU851974 JEY851972:JEY851974 IVC851972:IVC851974 ILG851972:ILG851974 IBK851972:IBK851974 HRO851972:HRO851974 HHS851972:HHS851974 GXW851972:GXW851974 GOA851972:GOA851974 GEE851972:GEE851974 FUI851972:FUI851974 FKM851972:FKM851974 FAQ851972:FAQ851974 EQU851972:EQU851974 EGY851972:EGY851974 DXC851972:DXC851974 DNG851972:DNG851974 DDK851972:DDK851974 CTO851972:CTO851974 CJS851972:CJS851974 BZW851972:BZW851974 BQA851972:BQA851974 BGE851972:BGE851974 AWI851972:AWI851974 AMM851972:AMM851974 ACQ851972:ACQ851974 SU851972:SU851974 IY851972:IY851974 E851972:E851974 WVK786436:WVK786438 WLO786436:WLO786438 WBS786436:WBS786438 VRW786436:VRW786438 VIA786436:VIA786438 UYE786436:UYE786438 UOI786436:UOI786438 UEM786436:UEM786438 TUQ786436:TUQ786438 TKU786436:TKU786438 TAY786436:TAY786438 SRC786436:SRC786438 SHG786436:SHG786438 RXK786436:RXK786438 RNO786436:RNO786438 RDS786436:RDS786438 QTW786436:QTW786438 QKA786436:QKA786438 QAE786436:QAE786438 PQI786436:PQI786438 PGM786436:PGM786438 OWQ786436:OWQ786438 OMU786436:OMU786438 OCY786436:OCY786438 NTC786436:NTC786438 NJG786436:NJG786438 MZK786436:MZK786438 MPO786436:MPO786438 MFS786436:MFS786438 LVW786436:LVW786438 LMA786436:LMA786438 LCE786436:LCE786438 KSI786436:KSI786438 KIM786436:KIM786438 JYQ786436:JYQ786438 JOU786436:JOU786438 JEY786436:JEY786438 IVC786436:IVC786438 ILG786436:ILG786438 IBK786436:IBK786438 HRO786436:HRO786438 HHS786436:HHS786438 GXW786436:GXW786438 GOA786436:GOA786438 GEE786436:GEE786438 FUI786436:FUI786438 FKM786436:FKM786438 FAQ786436:FAQ786438 EQU786436:EQU786438 EGY786436:EGY786438 DXC786436:DXC786438 DNG786436:DNG786438 DDK786436:DDK786438 CTO786436:CTO786438 CJS786436:CJS786438 BZW786436:BZW786438 BQA786436:BQA786438 BGE786436:BGE786438 AWI786436:AWI786438 AMM786436:AMM786438 ACQ786436:ACQ786438 SU786436:SU786438 IY786436:IY786438 E786436:E786438 WVK720900:WVK720902 WLO720900:WLO720902 WBS720900:WBS720902 VRW720900:VRW720902 VIA720900:VIA720902 UYE720900:UYE720902 UOI720900:UOI720902 UEM720900:UEM720902 TUQ720900:TUQ720902 TKU720900:TKU720902 TAY720900:TAY720902 SRC720900:SRC720902 SHG720900:SHG720902 RXK720900:RXK720902 RNO720900:RNO720902 RDS720900:RDS720902 QTW720900:QTW720902 QKA720900:QKA720902 QAE720900:QAE720902 PQI720900:PQI720902 PGM720900:PGM720902 OWQ720900:OWQ720902 OMU720900:OMU720902 OCY720900:OCY720902 NTC720900:NTC720902 NJG720900:NJG720902 MZK720900:MZK720902 MPO720900:MPO720902 MFS720900:MFS720902 LVW720900:LVW720902 LMA720900:LMA720902 LCE720900:LCE720902 KSI720900:KSI720902 KIM720900:KIM720902 JYQ720900:JYQ720902 JOU720900:JOU720902 JEY720900:JEY720902 IVC720900:IVC720902 ILG720900:ILG720902 IBK720900:IBK720902 HRO720900:HRO720902 HHS720900:HHS720902 GXW720900:GXW720902 GOA720900:GOA720902 GEE720900:GEE720902 FUI720900:FUI720902 FKM720900:FKM720902 FAQ720900:FAQ720902 EQU720900:EQU720902 EGY720900:EGY720902 DXC720900:DXC720902 DNG720900:DNG720902 DDK720900:DDK720902 CTO720900:CTO720902 CJS720900:CJS720902 BZW720900:BZW720902 BQA720900:BQA720902 BGE720900:BGE720902 AWI720900:AWI720902 AMM720900:AMM720902 ACQ720900:ACQ720902 SU720900:SU720902 IY720900:IY720902 E720900:E720902 WVK655364:WVK655366 WLO655364:WLO655366 WBS655364:WBS655366 VRW655364:VRW655366 VIA655364:VIA655366 UYE655364:UYE655366 UOI655364:UOI655366 UEM655364:UEM655366 TUQ655364:TUQ655366 TKU655364:TKU655366 TAY655364:TAY655366 SRC655364:SRC655366 SHG655364:SHG655366 RXK655364:RXK655366 RNO655364:RNO655366 RDS655364:RDS655366 QTW655364:QTW655366 QKA655364:QKA655366 QAE655364:QAE655366 PQI655364:PQI655366 PGM655364:PGM655366 OWQ655364:OWQ655366 OMU655364:OMU655366 OCY655364:OCY655366 NTC655364:NTC655366 NJG655364:NJG655366 MZK655364:MZK655366 MPO655364:MPO655366 MFS655364:MFS655366 LVW655364:LVW655366 LMA655364:LMA655366 LCE655364:LCE655366 KSI655364:KSI655366 KIM655364:KIM655366 JYQ655364:JYQ655366 JOU655364:JOU655366 JEY655364:JEY655366 IVC655364:IVC655366 ILG655364:ILG655366 IBK655364:IBK655366 HRO655364:HRO655366 HHS655364:HHS655366 GXW655364:GXW655366 GOA655364:GOA655366 GEE655364:GEE655366 FUI655364:FUI655366 FKM655364:FKM655366 FAQ655364:FAQ655366 EQU655364:EQU655366 EGY655364:EGY655366 DXC655364:DXC655366 DNG655364:DNG655366 DDK655364:DDK655366 CTO655364:CTO655366 CJS655364:CJS655366 BZW655364:BZW655366 BQA655364:BQA655366 BGE655364:BGE655366 AWI655364:AWI655366 AMM655364:AMM655366 ACQ655364:ACQ655366 SU655364:SU655366 IY655364:IY655366 E655364:E655366 WVK589828:WVK589830 WLO589828:WLO589830 WBS589828:WBS589830 VRW589828:VRW589830 VIA589828:VIA589830 UYE589828:UYE589830 UOI589828:UOI589830 UEM589828:UEM589830 TUQ589828:TUQ589830 TKU589828:TKU589830 TAY589828:TAY589830 SRC589828:SRC589830 SHG589828:SHG589830 RXK589828:RXK589830 RNO589828:RNO589830 RDS589828:RDS589830 QTW589828:QTW589830 QKA589828:QKA589830 QAE589828:QAE589830 PQI589828:PQI589830 PGM589828:PGM589830 OWQ589828:OWQ589830 OMU589828:OMU589830 OCY589828:OCY589830 NTC589828:NTC589830 NJG589828:NJG589830 MZK589828:MZK589830 MPO589828:MPO589830 MFS589828:MFS589830 LVW589828:LVW589830 LMA589828:LMA589830 LCE589828:LCE589830 KSI589828:KSI589830 KIM589828:KIM589830 JYQ589828:JYQ589830 JOU589828:JOU589830 JEY589828:JEY589830 IVC589828:IVC589830 ILG589828:ILG589830 IBK589828:IBK589830 HRO589828:HRO589830 HHS589828:HHS589830 GXW589828:GXW589830 GOA589828:GOA589830 GEE589828:GEE589830 FUI589828:FUI589830 FKM589828:FKM589830 FAQ589828:FAQ589830 EQU589828:EQU589830 EGY589828:EGY589830 DXC589828:DXC589830 DNG589828:DNG589830 DDK589828:DDK589830 CTO589828:CTO589830 CJS589828:CJS589830 BZW589828:BZW589830 BQA589828:BQA589830 BGE589828:BGE589830 AWI589828:AWI589830 AMM589828:AMM589830 ACQ589828:ACQ589830 SU589828:SU589830 IY589828:IY589830 E589828:E589830 WVK524292:WVK524294 WLO524292:WLO524294 WBS524292:WBS524294 VRW524292:VRW524294 VIA524292:VIA524294 UYE524292:UYE524294 UOI524292:UOI524294 UEM524292:UEM524294 TUQ524292:TUQ524294 TKU524292:TKU524294 TAY524292:TAY524294 SRC524292:SRC524294 SHG524292:SHG524294 RXK524292:RXK524294 RNO524292:RNO524294 RDS524292:RDS524294 QTW524292:QTW524294 QKA524292:QKA524294 QAE524292:QAE524294 PQI524292:PQI524294 PGM524292:PGM524294 OWQ524292:OWQ524294 OMU524292:OMU524294 OCY524292:OCY524294 NTC524292:NTC524294 NJG524292:NJG524294 MZK524292:MZK524294 MPO524292:MPO524294 MFS524292:MFS524294 LVW524292:LVW524294 LMA524292:LMA524294 LCE524292:LCE524294 KSI524292:KSI524294 KIM524292:KIM524294 JYQ524292:JYQ524294 JOU524292:JOU524294 JEY524292:JEY524294 IVC524292:IVC524294 ILG524292:ILG524294 IBK524292:IBK524294 HRO524292:HRO524294 HHS524292:HHS524294 GXW524292:GXW524294 GOA524292:GOA524294 GEE524292:GEE524294 FUI524292:FUI524294 FKM524292:FKM524294 FAQ524292:FAQ524294 EQU524292:EQU524294 EGY524292:EGY524294 DXC524292:DXC524294 DNG524292:DNG524294 DDK524292:DDK524294 CTO524292:CTO524294 CJS524292:CJS524294 BZW524292:BZW524294 BQA524292:BQA524294 BGE524292:BGE524294 AWI524292:AWI524294 AMM524292:AMM524294 ACQ524292:ACQ524294 SU524292:SU524294 IY524292:IY524294 E524292:E524294 WVK458756:WVK458758 WLO458756:WLO458758 WBS458756:WBS458758 VRW458756:VRW458758 VIA458756:VIA458758 UYE458756:UYE458758 UOI458756:UOI458758 UEM458756:UEM458758 TUQ458756:TUQ458758 TKU458756:TKU458758 TAY458756:TAY458758 SRC458756:SRC458758 SHG458756:SHG458758 RXK458756:RXK458758 RNO458756:RNO458758 RDS458756:RDS458758 QTW458756:QTW458758 QKA458756:QKA458758 QAE458756:QAE458758 PQI458756:PQI458758 PGM458756:PGM458758 OWQ458756:OWQ458758 OMU458756:OMU458758 OCY458756:OCY458758 NTC458756:NTC458758 NJG458756:NJG458758 MZK458756:MZK458758 MPO458756:MPO458758 MFS458756:MFS458758 LVW458756:LVW458758 LMA458756:LMA458758 LCE458756:LCE458758 KSI458756:KSI458758 KIM458756:KIM458758 JYQ458756:JYQ458758 JOU458756:JOU458758 JEY458756:JEY458758 IVC458756:IVC458758 ILG458756:ILG458758 IBK458756:IBK458758 HRO458756:HRO458758 HHS458756:HHS458758 GXW458756:GXW458758 GOA458756:GOA458758 GEE458756:GEE458758 FUI458756:FUI458758 FKM458756:FKM458758 FAQ458756:FAQ458758 EQU458756:EQU458758 EGY458756:EGY458758 DXC458756:DXC458758 DNG458756:DNG458758 DDK458756:DDK458758 CTO458756:CTO458758 CJS458756:CJS458758 BZW458756:BZW458758 BQA458756:BQA458758 BGE458756:BGE458758 AWI458756:AWI458758 AMM458756:AMM458758 ACQ458756:ACQ458758 SU458756:SU458758 IY458756:IY458758 E458756:E458758 WVK393220:WVK393222 WLO393220:WLO393222 WBS393220:WBS393222 VRW393220:VRW393222 VIA393220:VIA393222 UYE393220:UYE393222 UOI393220:UOI393222 UEM393220:UEM393222 TUQ393220:TUQ393222 TKU393220:TKU393222 TAY393220:TAY393222 SRC393220:SRC393222 SHG393220:SHG393222 RXK393220:RXK393222 RNO393220:RNO393222 RDS393220:RDS393222 QTW393220:QTW393222 QKA393220:QKA393222 QAE393220:QAE393222 PQI393220:PQI393222 PGM393220:PGM393222 OWQ393220:OWQ393222 OMU393220:OMU393222 OCY393220:OCY393222 NTC393220:NTC393222 NJG393220:NJG393222 MZK393220:MZK393222 MPO393220:MPO393222 MFS393220:MFS393222 LVW393220:LVW393222 LMA393220:LMA393222 LCE393220:LCE393222 KSI393220:KSI393222 KIM393220:KIM393222 JYQ393220:JYQ393222 JOU393220:JOU393222 JEY393220:JEY393222 IVC393220:IVC393222 ILG393220:ILG393222 IBK393220:IBK393222 HRO393220:HRO393222 HHS393220:HHS393222 GXW393220:GXW393222 GOA393220:GOA393222 GEE393220:GEE393222 FUI393220:FUI393222 FKM393220:FKM393222 FAQ393220:FAQ393222 EQU393220:EQU393222 EGY393220:EGY393222 DXC393220:DXC393222 DNG393220:DNG393222 DDK393220:DDK393222 CTO393220:CTO393222 CJS393220:CJS393222 BZW393220:BZW393222 BQA393220:BQA393222 BGE393220:BGE393222 AWI393220:AWI393222 AMM393220:AMM393222 ACQ393220:ACQ393222 SU393220:SU393222 IY393220:IY393222 E393220:E393222 WVK327684:WVK327686 WLO327684:WLO327686 WBS327684:WBS327686 VRW327684:VRW327686 VIA327684:VIA327686 UYE327684:UYE327686 UOI327684:UOI327686 UEM327684:UEM327686 TUQ327684:TUQ327686 TKU327684:TKU327686 TAY327684:TAY327686 SRC327684:SRC327686 SHG327684:SHG327686 RXK327684:RXK327686 RNO327684:RNO327686 RDS327684:RDS327686 QTW327684:QTW327686 QKA327684:QKA327686 QAE327684:QAE327686 PQI327684:PQI327686 PGM327684:PGM327686 OWQ327684:OWQ327686 OMU327684:OMU327686 OCY327684:OCY327686 NTC327684:NTC327686 NJG327684:NJG327686 MZK327684:MZK327686 MPO327684:MPO327686 MFS327684:MFS327686 LVW327684:LVW327686 LMA327684:LMA327686 LCE327684:LCE327686 KSI327684:KSI327686 KIM327684:KIM327686 JYQ327684:JYQ327686 JOU327684:JOU327686 JEY327684:JEY327686 IVC327684:IVC327686 ILG327684:ILG327686 IBK327684:IBK327686 HRO327684:HRO327686 HHS327684:HHS327686 GXW327684:GXW327686 GOA327684:GOA327686 GEE327684:GEE327686 FUI327684:FUI327686 FKM327684:FKM327686 FAQ327684:FAQ327686 EQU327684:EQU327686 EGY327684:EGY327686 DXC327684:DXC327686 DNG327684:DNG327686 DDK327684:DDK327686 CTO327684:CTO327686 CJS327684:CJS327686 BZW327684:BZW327686 BQA327684:BQA327686 BGE327684:BGE327686 AWI327684:AWI327686 AMM327684:AMM327686 ACQ327684:ACQ327686 SU327684:SU327686 IY327684:IY327686 E327684:E327686 WVK262148:WVK262150 WLO262148:WLO262150 WBS262148:WBS262150 VRW262148:VRW262150 VIA262148:VIA262150 UYE262148:UYE262150 UOI262148:UOI262150 UEM262148:UEM262150 TUQ262148:TUQ262150 TKU262148:TKU262150 TAY262148:TAY262150 SRC262148:SRC262150 SHG262148:SHG262150 RXK262148:RXK262150 RNO262148:RNO262150 RDS262148:RDS262150 QTW262148:QTW262150 QKA262148:QKA262150 QAE262148:QAE262150 PQI262148:PQI262150 PGM262148:PGM262150 OWQ262148:OWQ262150 OMU262148:OMU262150 OCY262148:OCY262150 NTC262148:NTC262150 NJG262148:NJG262150 MZK262148:MZK262150 MPO262148:MPO262150 MFS262148:MFS262150 LVW262148:LVW262150 LMA262148:LMA262150 LCE262148:LCE262150 KSI262148:KSI262150 KIM262148:KIM262150 JYQ262148:JYQ262150 JOU262148:JOU262150 JEY262148:JEY262150 IVC262148:IVC262150 ILG262148:ILG262150 IBK262148:IBK262150 HRO262148:HRO262150 HHS262148:HHS262150 GXW262148:GXW262150 GOA262148:GOA262150 GEE262148:GEE262150 FUI262148:FUI262150 FKM262148:FKM262150 FAQ262148:FAQ262150 EQU262148:EQU262150 EGY262148:EGY262150 DXC262148:DXC262150 DNG262148:DNG262150 DDK262148:DDK262150 CTO262148:CTO262150 CJS262148:CJS262150 BZW262148:BZW262150 BQA262148:BQA262150 BGE262148:BGE262150 AWI262148:AWI262150 AMM262148:AMM262150 ACQ262148:ACQ262150 SU262148:SU262150 IY262148:IY262150 E262148:E262150 WVK196612:WVK196614 WLO196612:WLO196614 WBS196612:WBS196614 VRW196612:VRW196614 VIA196612:VIA196614 UYE196612:UYE196614 UOI196612:UOI196614 UEM196612:UEM196614 TUQ196612:TUQ196614 TKU196612:TKU196614 TAY196612:TAY196614 SRC196612:SRC196614 SHG196612:SHG196614 RXK196612:RXK196614 RNO196612:RNO196614 RDS196612:RDS196614 QTW196612:QTW196614 QKA196612:QKA196614 QAE196612:QAE196614 PQI196612:PQI196614 PGM196612:PGM196614 OWQ196612:OWQ196614 OMU196612:OMU196614 OCY196612:OCY196614 NTC196612:NTC196614 NJG196612:NJG196614 MZK196612:MZK196614 MPO196612:MPO196614 MFS196612:MFS196614 LVW196612:LVW196614 LMA196612:LMA196614 LCE196612:LCE196614 KSI196612:KSI196614 KIM196612:KIM196614 JYQ196612:JYQ196614 JOU196612:JOU196614 JEY196612:JEY196614 IVC196612:IVC196614 ILG196612:ILG196614 IBK196612:IBK196614 HRO196612:HRO196614 HHS196612:HHS196614 GXW196612:GXW196614 GOA196612:GOA196614 GEE196612:GEE196614 FUI196612:FUI196614 FKM196612:FKM196614 FAQ196612:FAQ196614 EQU196612:EQU196614 EGY196612:EGY196614 DXC196612:DXC196614 DNG196612:DNG196614 DDK196612:DDK196614 CTO196612:CTO196614 CJS196612:CJS196614 BZW196612:BZW196614 BQA196612:BQA196614 BGE196612:BGE196614 AWI196612:AWI196614 AMM196612:AMM196614 ACQ196612:ACQ196614 SU196612:SU196614 IY196612:IY196614 E196612:E196614 WVK131076:WVK131078 WLO131076:WLO131078 WBS131076:WBS131078 VRW131076:VRW131078 VIA131076:VIA131078 UYE131076:UYE131078 UOI131076:UOI131078 UEM131076:UEM131078 TUQ131076:TUQ131078 TKU131076:TKU131078 TAY131076:TAY131078 SRC131076:SRC131078 SHG131076:SHG131078 RXK131076:RXK131078 RNO131076:RNO131078 RDS131076:RDS131078 QTW131076:QTW131078 QKA131076:QKA131078 QAE131076:QAE131078 PQI131076:PQI131078 PGM131076:PGM131078 OWQ131076:OWQ131078 OMU131076:OMU131078 OCY131076:OCY131078 NTC131076:NTC131078 NJG131076:NJG131078 MZK131076:MZK131078 MPO131076:MPO131078 MFS131076:MFS131078 LVW131076:LVW131078 LMA131076:LMA131078 LCE131076:LCE131078 KSI131076:KSI131078 KIM131076:KIM131078 JYQ131076:JYQ131078 JOU131076:JOU131078 JEY131076:JEY131078 IVC131076:IVC131078 ILG131076:ILG131078 IBK131076:IBK131078 HRO131076:HRO131078 HHS131076:HHS131078 GXW131076:GXW131078 GOA131076:GOA131078 GEE131076:GEE131078 FUI131076:FUI131078 FKM131076:FKM131078 FAQ131076:FAQ131078 EQU131076:EQU131078 EGY131076:EGY131078 DXC131076:DXC131078 DNG131076:DNG131078 DDK131076:DDK131078 CTO131076:CTO131078 CJS131076:CJS131078 BZW131076:BZW131078 BQA131076:BQA131078 BGE131076:BGE131078 AWI131076:AWI131078 AMM131076:AMM131078 ACQ131076:ACQ131078 SU131076:SU131078 IY131076:IY131078 E131076:E131078 WVK65540:WVK65542 WLO65540:WLO65542 WBS65540:WBS65542 VRW65540:VRW65542 VIA65540:VIA65542 UYE65540:UYE65542 UOI65540:UOI65542 UEM65540:UEM65542 TUQ65540:TUQ65542 TKU65540:TKU65542 TAY65540:TAY65542 SRC65540:SRC65542 SHG65540:SHG65542 RXK65540:RXK65542 RNO65540:RNO65542 RDS65540:RDS65542 QTW65540:QTW65542 QKA65540:QKA65542 QAE65540:QAE65542 PQI65540:PQI65542 PGM65540:PGM65542 OWQ65540:OWQ65542 OMU65540:OMU65542 OCY65540:OCY65542 NTC65540:NTC65542 NJG65540:NJG65542 MZK65540:MZK65542 MPO65540:MPO65542 MFS65540:MFS65542 LVW65540:LVW65542 LMA65540:LMA65542 LCE65540:LCE65542 KSI65540:KSI65542 KIM65540:KIM65542 JYQ65540:JYQ65542 JOU65540:JOU65542 JEY65540:JEY65542 IVC65540:IVC65542 ILG65540:ILG65542 IBK65540:IBK65542 HRO65540:HRO65542 HHS65540:HHS65542 GXW65540:GXW65542 GOA65540:GOA65542 GEE65540:GEE65542 FUI65540:FUI65542 FKM65540:FKM65542 FAQ65540:FAQ65542 EQU65540:EQU65542 EGY65540:EGY65542 DXC65540:DXC65542 DNG65540:DNG65542 DDK65540:DDK65542 CTO65540:CTO65542 CJS65540:CJS65542 BZW65540:BZW65542 BQA65540:BQA65542 BGE65540:BGE65542 AWI65540:AWI65542 AMM65540:AMM65542 ACQ65540:ACQ65542 SU65540:SU65542 IY65540:IY65542 E65540:E65542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IZ8:IZ9 SV8:SV9 ACR8:ACR9 AMN8:AMN9 AWJ8:AWJ9 BGF8:BGF9 BQB8:BQB9 BZX8:BZX9 CJT8:CJT9 CTP8:CTP9 DDL8:DDL9 DNH8:DNH9 DXD8:DXD9 EGZ8:EGZ9 EQV8:EQV9 FAR8:FAR9 FKN8:FKN9 FUJ8:FUJ9 GEF8:GEF9 GOB8:GOB9 GXX8:GXX9 HHT8:HHT9 HRP8:HRP9 IBL8:IBL9 ILH8:ILH9 IVD8:IVD9 JEZ8:JEZ9 JOV8:JOV9 JYR8:JYR9 KIN8:KIN9 KSJ8:KSJ9 LCF8:LCF9 LMB8:LMB9 LVX8:LVX9 MFT8:MFT9 MPP8:MPP9 MZL8:MZL9 NJH8:NJH9 NTD8:NTD9 OCZ8:OCZ9 OMV8:OMV9 OWR8:OWR9 PGN8:PGN9 PQJ8:PQJ9 QAF8:QAF9 QKB8:QKB9 QTX8:QTX9 RDT8:RDT9 RNP8:RNP9 RXL8:RXL9 SHH8:SHH9 SRD8:SRD9 TAZ8:TAZ9 TKV8:TKV9 TUR8:TUR9 UEN8:UEN9 UOJ8:UOJ9 UYF8:UYF9 VIB8:VIB9 VRX8:VRX9 WBT8:WBT9 WLP8:WLP9 WVL8:WVL9 WVM6:WVM7 WLQ6:WLQ7 WBU6:WBU7 VRY6:VRY7 VIC6:VIC7 UYG6:UYG7 UOK6:UOK7 UEO6:UEO7 TUS6:TUS7 TKW6:TKW7 TBA6:TBA7 SRE6:SRE7 SHI6:SHI7 RXM6:RXM7 RNQ6:RNQ7 RDU6:RDU7 QTY6:QTY7 QKC6:QKC7 QAG6:QAG7 PQK6:PQK7 PGO6:PGO7 OWS6:OWS7 OMW6:OMW7 ODA6:ODA7 NTE6:NTE7 NJI6:NJI7 MZM6:MZM7 MPQ6:MPQ7 MFU6:MFU7 LVY6:LVY7 LMC6:LMC7 LCG6:LCG7 KSK6:KSK7 KIO6:KIO7 JYS6:JYS7 JOW6:JOW7 JFA6:JFA7 IVE6:IVE7 ILI6:ILI7 IBM6:IBM7 HRQ6:HRQ7 HHU6:HHU7 GXY6:GXY7 GOC6:GOC7 GEG6:GEG7 FUK6:FUK7 FKO6:FKO7 FAS6:FAS7 EQW6:EQW7 EHA6:EHA7 DXE6:DXE7 DNI6:DNI7 DDM6:DDM7 CTQ6:CTQ7 CJU6:CJU7 BZY6:BZY7 BQC6:BQC7 BGG6:BGG7 AWK6:AWK7 AMO6:AMO7 ACS6:ACS7 SW6:SW7 JA6:JA7">
      <formula1>900</formula1>
    </dataValidation>
    <dataValidation type="textLength" operator="lessThanOrEqual" allowBlank="1" showInputMessage="1" showErrorMessage="1" errorTitle="Ошибка" error="Допускается ввод не более 900 символов!" prompt="Введите ссылку на материалы, загруженные с помощью &quot;ЕИАС Мониторинг&quot;." sqref="WVL983043:WVL983046 WLP983043:WLP983046 WBT983043:WBT983046 VRX983043:VRX983046 VIB983043:VIB983046 UYF983043:UYF983046 UOJ983043:UOJ983046 UEN983043:UEN983046 TUR983043:TUR983046 TKV983043:TKV983046 TAZ983043:TAZ983046 SRD983043:SRD983046 SHH983043:SHH983046 RXL983043:RXL983046 RNP983043:RNP983046 RDT983043:RDT983046 QTX983043:QTX983046 QKB983043:QKB983046 QAF983043:QAF983046 PQJ983043:PQJ983046 PGN983043:PGN983046 OWR983043:OWR983046 OMV983043:OMV983046 OCZ983043:OCZ983046 NTD983043:NTD983046 NJH983043:NJH983046 MZL983043:MZL983046 MPP983043:MPP983046 MFT983043:MFT983046 LVX983043:LVX983046 LMB983043:LMB983046 LCF983043:LCF983046 KSJ983043:KSJ983046 KIN983043:KIN983046 JYR983043:JYR983046 JOV983043:JOV983046 JEZ983043:JEZ983046 IVD983043:IVD983046 ILH983043:ILH983046 IBL983043:IBL983046 HRP983043:HRP983046 HHT983043:HHT983046 GXX983043:GXX983046 GOB983043:GOB983046 GEF983043:GEF983046 FUJ983043:FUJ983046 FKN983043:FKN983046 FAR983043:FAR983046 EQV983043:EQV983046 EGZ983043:EGZ983046 DXD983043:DXD983046 DNH983043:DNH983046 DDL983043:DDL983046 CTP983043:CTP983046 CJT983043:CJT983046 BZX983043:BZX983046 BQB983043:BQB983046 BGF983043:BGF983046 AWJ983043:AWJ983046 AMN983043:AMN983046 ACR983043:ACR983046 SV983043:SV983046 IZ983043:IZ983046 WVL917507:WVL917510 WLP917507:WLP917510 WBT917507:WBT917510 VRX917507:VRX917510 VIB917507:VIB917510 UYF917507:UYF917510 UOJ917507:UOJ917510 UEN917507:UEN917510 TUR917507:TUR917510 TKV917507:TKV917510 TAZ917507:TAZ917510 SRD917507:SRD917510 SHH917507:SHH917510 RXL917507:RXL917510 RNP917507:RNP917510 RDT917507:RDT917510 QTX917507:QTX917510 QKB917507:QKB917510 QAF917507:QAF917510 PQJ917507:PQJ917510 PGN917507:PGN917510 OWR917507:OWR917510 OMV917507:OMV917510 OCZ917507:OCZ917510 NTD917507:NTD917510 NJH917507:NJH917510 MZL917507:MZL917510 MPP917507:MPP917510 MFT917507:MFT917510 LVX917507:LVX917510 LMB917507:LMB917510 LCF917507:LCF917510 KSJ917507:KSJ917510 KIN917507:KIN917510 JYR917507:JYR917510 JOV917507:JOV917510 JEZ917507:JEZ917510 IVD917507:IVD917510 ILH917507:ILH917510 IBL917507:IBL917510 HRP917507:HRP917510 HHT917507:HHT917510 GXX917507:GXX917510 GOB917507:GOB917510 GEF917507:GEF917510 FUJ917507:FUJ917510 FKN917507:FKN917510 FAR917507:FAR917510 EQV917507:EQV917510 EGZ917507:EGZ917510 DXD917507:DXD917510 DNH917507:DNH917510 DDL917507:DDL917510 CTP917507:CTP917510 CJT917507:CJT917510 BZX917507:BZX917510 BQB917507:BQB917510 BGF917507:BGF917510 AWJ917507:AWJ917510 AMN917507:AMN917510 ACR917507:ACR917510 SV917507:SV917510 IZ917507:IZ917510 WVL851971:WVL851974 WLP851971:WLP851974 WBT851971:WBT851974 VRX851971:VRX851974 VIB851971:VIB851974 UYF851971:UYF851974 UOJ851971:UOJ851974 UEN851971:UEN851974 TUR851971:TUR851974 TKV851971:TKV851974 TAZ851971:TAZ851974 SRD851971:SRD851974 SHH851971:SHH851974 RXL851971:RXL851974 RNP851971:RNP851974 RDT851971:RDT851974 QTX851971:QTX851974 QKB851971:QKB851974 QAF851971:QAF851974 PQJ851971:PQJ851974 PGN851971:PGN851974 OWR851971:OWR851974 OMV851971:OMV851974 OCZ851971:OCZ851974 NTD851971:NTD851974 NJH851971:NJH851974 MZL851971:MZL851974 MPP851971:MPP851974 MFT851971:MFT851974 LVX851971:LVX851974 LMB851971:LMB851974 LCF851971:LCF851974 KSJ851971:KSJ851974 KIN851971:KIN851974 JYR851971:JYR851974 JOV851971:JOV851974 JEZ851971:JEZ851974 IVD851971:IVD851974 ILH851971:ILH851974 IBL851971:IBL851974 HRP851971:HRP851974 HHT851971:HHT851974 GXX851971:GXX851974 GOB851971:GOB851974 GEF851971:GEF851974 FUJ851971:FUJ851974 FKN851971:FKN851974 FAR851971:FAR851974 EQV851971:EQV851974 EGZ851971:EGZ851974 DXD851971:DXD851974 DNH851971:DNH851974 DDL851971:DDL851974 CTP851971:CTP851974 CJT851971:CJT851974 BZX851971:BZX851974 BQB851971:BQB851974 BGF851971:BGF851974 AWJ851971:AWJ851974 AMN851971:AMN851974 ACR851971:ACR851974 SV851971:SV851974 IZ851971:IZ851974 WVL786435:WVL786438 WLP786435:WLP786438 WBT786435:WBT786438 VRX786435:VRX786438 VIB786435:VIB786438 UYF786435:UYF786438 UOJ786435:UOJ786438 UEN786435:UEN786438 TUR786435:TUR786438 TKV786435:TKV786438 TAZ786435:TAZ786438 SRD786435:SRD786438 SHH786435:SHH786438 RXL786435:RXL786438 RNP786435:RNP786438 RDT786435:RDT786438 QTX786435:QTX786438 QKB786435:QKB786438 QAF786435:QAF786438 PQJ786435:PQJ786438 PGN786435:PGN786438 OWR786435:OWR786438 OMV786435:OMV786438 OCZ786435:OCZ786438 NTD786435:NTD786438 NJH786435:NJH786438 MZL786435:MZL786438 MPP786435:MPP786438 MFT786435:MFT786438 LVX786435:LVX786438 LMB786435:LMB786438 LCF786435:LCF786438 KSJ786435:KSJ786438 KIN786435:KIN786438 JYR786435:JYR786438 JOV786435:JOV786438 JEZ786435:JEZ786438 IVD786435:IVD786438 ILH786435:ILH786438 IBL786435:IBL786438 HRP786435:HRP786438 HHT786435:HHT786438 GXX786435:GXX786438 GOB786435:GOB786438 GEF786435:GEF786438 FUJ786435:FUJ786438 FKN786435:FKN786438 FAR786435:FAR786438 EQV786435:EQV786438 EGZ786435:EGZ786438 DXD786435:DXD786438 DNH786435:DNH786438 DDL786435:DDL786438 CTP786435:CTP786438 CJT786435:CJT786438 BZX786435:BZX786438 BQB786435:BQB786438 BGF786435:BGF786438 AWJ786435:AWJ786438 AMN786435:AMN786438 ACR786435:ACR786438 SV786435:SV786438 IZ786435:IZ786438 WVL720899:WVL720902 WLP720899:WLP720902 WBT720899:WBT720902 VRX720899:VRX720902 VIB720899:VIB720902 UYF720899:UYF720902 UOJ720899:UOJ720902 UEN720899:UEN720902 TUR720899:TUR720902 TKV720899:TKV720902 TAZ720899:TAZ720902 SRD720899:SRD720902 SHH720899:SHH720902 RXL720899:RXL720902 RNP720899:RNP720902 RDT720899:RDT720902 QTX720899:QTX720902 QKB720899:QKB720902 QAF720899:QAF720902 PQJ720899:PQJ720902 PGN720899:PGN720902 OWR720899:OWR720902 OMV720899:OMV720902 OCZ720899:OCZ720902 NTD720899:NTD720902 NJH720899:NJH720902 MZL720899:MZL720902 MPP720899:MPP720902 MFT720899:MFT720902 LVX720899:LVX720902 LMB720899:LMB720902 LCF720899:LCF720902 KSJ720899:KSJ720902 KIN720899:KIN720902 JYR720899:JYR720902 JOV720899:JOV720902 JEZ720899:JEZ720902 IVD720899:IVD720902 ILH720899:ILH720902 IBL720899:IBL720902 HRP720899:HRP720902 HHT720899:HHT720902 GXX720899:GXX720902 GOB720899:GOB720902 GEF720899:GEF720902 FUJ720899:FUJ720902 FKN720899:FKN720902 FAR720899:FAR720902 EQV720899:EQV720902 EGZ720899:EGZ720902 DXD720899:DXD720902 DNH720899:DNH720902 DDL720899:DDL720902 CTP720899:CTP720902 CJT720899:CJT720902 BZX720899:BZX720902 BQB720899:BQB720902 BGF720899:BGF720902 AWJ720899:AWJ720902 AMN720899:AMN720902 ACR720899:ACR720902 SV720899:SV720902 IZ720899:IZ720902 WVL655363:WVL655366 WLP655363:WLP655366 WBT655363:WBT655366 VRX655363:VRX655366 VIB655363:VIB655366 UYF655363:UYF655366 UOJ655363:UOJ655366 UEN655363:UEN655366 TUR655363:TUR655366 TKV655363:TKV655366 TAZ655363:TAZ655366 SRD655363:SRD655366 SHH655363:SHH655366 RXL655363:RXL655366 RNP655363:RNP655366 RDT655363:RDT655366 QTX655363:QTX655366 QKB655363:QKB655366 QAF655363:QAF655366 PQJ655363:PQJ655366 PGN655363:PGN655366 OWR655363:OWR655366 OMV655363:OMV655366 OCZ655363:OCZ655366 NTD655363:NTD655366 NJH655363:NJH655366 MZL655363:MZL655366 MPP655363:MPP655366 MFT655363:MFT655366 LVX655363:LVX655366 LMB655363:LMB655366 LCF655363:LCF655366 KSJ655363:KSJ655366 KIN655363:KIN655366 JYR655363:JYR655366 JOV655363:JOV655366 JEZ655363:JEZ655366 IVD655363:IVD655366 ILH655363:ILH655366 IBL655363:IBL655366 HRP655363:HRP655366 HHT655363:HHT655366 GXX655363:GXX655366 GOB655363:GOB655366 GEF655363:GEF655366 FUJ655363:FUJ655366 FKN655363:FKN655366 FAR655363:FAR655366 EQV655363:EQV655366 EGZ655363:EGZ655366 DXD655363:DXD655366 DNH655363:DNH655366 DDL655363:DDL655366 CTP655363:CTP655366 CJT655363:CJT655366 BZX655363:BZX655366 BQB655363:BQB655366 BGF655363:BGF655366 AWJ655363:AWJ655366 AMN655363:AMN655366 ACR655363:ACR655366 SV655363:SV655366 IZ655363:IZ655366 WVL589827:WVL589830 WLP589827:WLP589830 WBT589827:WBT589830 VRX589827:VRX589830 VIB589827:VIB589830 UYF589827:UYF589830 UOJ589827:UOJ589830 UEN589827:UEN589830 TUR589827:TUR589830 TKV589827:TKV589830 TAZ589827:TAZ589830 SRD589827:SRD589830 SHH589827:SHH589830 RXL589827:RXL589830 RNP589827:RNP589830 RDT589827:RDT589830 QTX589827:QTX589830 QKB589827:QKB589830 QAF589827:QAF589830 PQJ589827:PQJ589830 PGN589827:PGN589830 OWR589827:OWR589830 OMV589827:OMV589830 OCZ589827:OCZ589830 NTD589827:NTD589830 NJH589827:NJH589830 MZL589827:MZL589830 MPP589827:MPP589830 MFT589827:MFT589830 LVX589827:LVX589830 LMB589827:LMB589830 LCF589827:LCF589830 KSJ589827:KSJ589830 KIN589827:KIN589830 JYR589827:JYR589830 JOV589827:JOV589830 JEZ589827:JEZ589830 IVD589827:IVD589830 ILH589827:ILH589830 IBL589827:IBL589830 HRP589827:HRP589830 HHT589827:HHT589830 GXX589827:GXX589830 GOB589827:GOB589830 GEF589827:GEF589830 FUJ589827:FUJ589830 FKN589827:FKN589830 FAR589827:FAR589830 EQV589827:EQV589830 EGZ589827:EGZ589830 DXD589827:DXD589830 DNH589827:DNH589830 DDL589827:DDL589830 CTP589827:CTP589830 CJT589827:CJT589830 BZX589827:BZX589830 BQB589827:BQB589830 BGF589827:BGF589830 AWJ589827:AWJ589830 AMN589827:AMN589830 ACR589827:ACR589830 SV589827:SV589830 IZ589827:IZ589830 WVL524291:WVL524294 WLP524291:WLP524294 WBT524291:WBT524294 VRX524291:VRX524294 VIB524291:VIB524294 UYF524291:UYF524294 UOJ524291:UOJ524294 UEN524291:UEN524294 TUR524291:TUR524294 TKV524291:TKV524294 TAZ524291:TAZ524294 SRD524291:SRD524294 SHH524291:SHH524294 RXL524291:RXL524294 RNP524291:RNP524294 RDT524291:RDT524294 QTX524291:QTX524294 QKB524291:QKB524294 QAF524291:QAF524294 PQJ524291:PQJ524294 PGN524291:PGN524294 OWR524291:OWR524294 OMV524291:OMV524294 OCZ524291:OCZ524294 NTD524291:NTD524294 NJH524291:NJH524294 MZL524291:MZL524294 MPP524291:MPP524294 MFT524291:MFT524294 LVX524291:LVX524294 LMB524291:LMB524294 LCF524291:LCF524294 KSJ524291:KSJ524294 KIN524291:KIN524294 JYR524291:JYR524294 JOV524291:JOV524294 JEZ524291:JEZ524294 IVD524291:IVD524294 ILH524291:ILH524294 IBL524291:IBL524294 HRP524291:HRP524294 HHT524291:HHT524294 GXX524291:GXX524294 GOB524291:GOB524294 GEF524291:GEF524294 FUJ524291:FUJ524294 FKN524291:FKN524294 FAR524291:FAR524294 EQV524291:EQV524294 EGZ524291:EGZ524294 DXD524291:DXD524294 DNH524291:DNH524294 DDL524291:DDL524294 CTP524291:CTP524294 CJT524291:CJT524294 BZX524291:BZX524294 BQB524291:BQB524294 BGF524291:BGF524294 AWJ524291:AWJ524294 AMN524291:AMN524294 ACR524291:ACR524294 SV524291:SV524294 IZ524291:IZ524294 WVL458755:WVL458758 WLP458755:WLP458758 WBT458755:WBT458758 VRX458755:VRX458758 VIB458755:VIB458758 UYF458755:UYF458758 UOJ458755:UOJ458758 UEN458755:UEN458758 TUR458755:TUR458758 TKV458755:TKV458758 TAZ458755:TAZ458758 SRD458755:SRD458758 SHH458755:SHH458758 RXL458755:RXL458758 RNP458755:RNP458758 RDT458755:RDT458758 QTX458755:QTX458758 QKB458755:QKB458758 QAF458755:QAF458758 PQJ458755:PQJ458758 PGN458755:PGN458758 OWR458755:OWR458758 OMV458755:OMV458758 OCZ458755:OCZ458758 NTD458755:NTD458758 NJH458755:NJH458758 MZL458755:MZL458758 MPP458755:MPP458758 MFT458755:MFT458758 LVX458755:LVX458758 LMB458755:LMB458758 LCF458755:LCF458758 KSJ458755:KSJ458758 KIN458755:KIN458758 JYR458755:JYR458758 JOV458755:JOV458758 JEZ458755:JEZ458758 IVD458755:IVD458758 ILH458755:ILH458758 IBL458755:IBL458758 HRP458755:HRP458758 HHT458755:HHT458758 GXX458755:GXX458758 GOB458755:GOB458758 GEF458755:GEF458758 FUJ458755:FUJ458758 FKN458755:FKN458758 FAR458755:FAR458758 EQV458755:EQV458758 EGZ458755:EGZ458758 DXD458755:DXD458758 DNH458755:DNH458758 DDL458755:DDL458758 CTP458755:CTP458758 CJT458755:CJT458758 BZX458755:BZX458758 BQB458755:BQB458758 BGF458755:BGF458758 AWJ458755:AWJ458758 AMN458755:AMN458758 ACR458755:ACR458758 SV458755:SV458758 IZ458755:IZ458758 WVL393219:WVL393222 WLP393219:WLP393222 WBT393219:WBT393222 VRX393219:VRX393222 VIB393219:VIB393222 UYF393219:UYF393222 UOJ393219:UOJ393222 UEN393219:UEN393222 TUR393219:TUR393222 TKV393219:TKV393222 TAZ393219:TAZ393222 SRD393219:SRD393222 SHH393219:SHH393222 RXL393219:RXL393222 RNP393219:RNP393222 RDT393219:RDT393222 QTX393219:QTX393222 QKB393219:QKB393222 QAF393219:QAF393222 PQJ393219:PQJ393222 PGN393219:PGN393222 OWR393219:OWR393222 OMV393219:OMV393222 OCZ393219:OCZ393222 NTD393219:NTD393222 NJH393219:NJH393222 MZL393219:MZL393222 MPP393219:MPP393222 MFT393219:MFT393222 LVX393219:LVX393222 LMB393219:LMB393222 LCF393219:LCF393222 KSJ393219:KSJ393222 KIN393219:KIN393222 JYR393219:JYR393222 JOV393219:JOV393222 JEZ393219:JEZ393222 IVD393219:IVD393222 ILH393219:ILH393222 IBL393219:IBL393222 HRP393219:HRP393222 HHT393219:HHT393222 GXX393219:GXX393222 GOB393219:GOB393222 GEF393219:GEF393222 FUJ393219:FUJ393222 FKN393219:FKN393222 FAR393219:FAR393222 EQV393219:EQV393222 EGZ393219:EGZ393222 DXD393219:DXD393222 DNH393219:DNH393222 DDL393219:DDL393222 CTP393219:CTP393222 CJT393219:CJT393222 BZX393219:BZX393222 BQB393219:BQB393222 BGF393219:BGF393222 AWJ393219:AWJ393222 AMN393219:AMN393222 ACR393219:ACR393222 SV393219:SV393222 IZ393219:IZ393222 WVL327683:WVL327686 WLP327683:WLP327686 WBT327683:WBT327686 VRX327683:VRX327686 VIB327683:VIB327686 UYF327683:UYF327686 UOJ327683:UOJ327686 UEN327683:UEN327686 TUR327683:TUR327686 TKV327683:TKV327686 TAZ327683:TAZ327686 SRD327683:SRD327686 SHH327683:SHH327686 RXL327683:RXL327686 RNP327683:RNP327686 RDT327683:RDT327686 QTX327683:QTX327686 QKB327683:QKB327686 QAF327683:QAF327686 PQJ327683:PQJ327686 PGN327683:PGN327686 OWR327683:OWR327686 OMV327683:OMV327686 OCZ327683:OCZ327686 NTD327683:NTD327686 NJH327683:NJH327686 MZL327683:MZL327686 MPP327683:MPP327686 MFT327683:MFT327686 LVX327683:LVX327686 LMB327683:LMB327686 LCF327683:LCF327686 KSJ327683:KSJ327686 KIN327683:KIN327686 JYR327683:JYR327686 JOV327683:JOV327686 JEZ327683:JEZ327686 IVD327683:IVD327686 ILH327683:ILH327686 IBL327683:IBL327686 HRP327683:HRP327686 HHT327683:HHT327686 GXX327683:GXX327686 GOB327683:GOB327686 GEF327683:GEF327686 FUJ327683:FUJ327686 FKN327683:FKN327686 FAR327683:FAR327686 EQV327683:EQV327686 EGZ327683:EGZ327686 DXD327683:DXD327686 DNH327683:DNH327686 DDL327683:DDL327686 CTP327683:CTP327686 CJT327683:CJT327686 BZX327683:BZX327686 BQB327683:BQB327686 BGF327683:BGF327686 AWJ327683:AWJ327686 AMN327683:AMN327686 ACR327683:ACR327686 SV327683:SV327686 IZ327683:IZ327686 WVL262147:WVL262150 WLP262147:WLP262150 WBT262147:WBT262150 VRX262147:VRX262150 VIB262147:VIB262150 UYF262147:UYF262150 UOJ262147:UOJ262150 UEN262147:UEN262150 TUR262147:TUR262150 TKV262147:TKV262150 TAZ262147:TAZ262150 SRD262147:SRD262150 SHH262147:SHH262150 RXL262147:RXL262150 RNP262147:RNP262150 RDT262147:RDT262150 QTX262147:QTX262150 QKB262147:QKB262150 QAF262147:QAF262150 PQJ262147:PQJ262150 PGN262147:PGN262150 OWR262147:OWR262150 OMV262147:OMV262150 OCZ262147:OCZ262150 NTD262147:NTD262150 NJH262147:NJH262150 MZL262147:MZL262150 MPP262147:MPP262150 MFT262147:MFT262150 LVX262147:LVX262150 LMB262147:LMB262150 LCF262147:LCF262150 KSJ262147:KSJ262150 KIN262147:KIN262150 JYR262147:JYR262150 JOV262147:JOV262150 JEZ262147:JEZ262150 IVD262147:IVD262150 ILH262147:ILH262150 IBL262147:IBL262150 HRP262147:HRP262150 HHT262147:HHT262150 GXX262147:GXX262150 GOB262147:GOB262150 GEF262147:GEF262150 FUJ262147:FUJ262150 FKN262147:FKN262150 FAR262147:FAR262150 EQV262147:EQV262150 EGZ262147:EGZ262150 DXD262147:DXD262150 DNH262147:DNH262150 DDL262147:DDL262150 CTP262147:CTP262150 CJT262147:CJT262150 BZX262147:BZX262150 BQB262147:BQB262150 BGF262147:BGF262150 AWJ262147:AWJ262150 AMN262147:AMN262150 ACR262147:ACR262150 SV262147:SV262150 IZ262147:IZ262150 WVL196611:WVL196614 WLP196611:WLP196614 WBT196611:WBT196614 VRX196611:VRX196614 VIB196611:VIB196614 UYF196611:UYF196614 UOJ196611:UOJ196614 UEN196611:UEN196614 TUR196611:TUR196614 TKV196611:TKV196614 TAZ196611:TAZ196614 SRD196611:SRD196614 SHH196611:SHH196614 RXL196611:RXL196614 RNP196611:RNP196614 RDT196611:RDT196614 QTX196611:QTX196614 QKB196611:QKB196614 QAF196611:QAF196614 PQJ196611:PQJ196614 PGN196611:PGN196614 OWR196611:OWR196614 OMV196611:OMV196614 OCZ196611:OCZ196614 NTD196611:NTD196614 NJH196611:NJH196614 MZL196611:MZL196614 MPP196611:MPP196614 MFT196611:MFT196614 LVX196611:LVX196614 LMB196611:LMB196614 LCF196611:LCF196614 KSJ196611:KSJ196614 KIN196611:KIN196614 JYR196611:JYR196614 JOV196611:JOV196614 JEZ196611:JEZ196614 IVD196611:IVD196614 ILH196611:ILH196614 IBL196611:IBL196614 HRP196611:HRP196614 HHT196611:HHT196614 GXX196611:GXX196614 GOB196611:GOB196614 GEF196611:GEF196614 FUJ196611:FUJ196614 FKN196611:FKN196614 FAR196611:FAR196614 EQV196611:EQV196614 EGZ196611:EGZ196614 DXD196611:DXD196614 DNH196611:DNH196614 DDL196611:DDL196614 CTP196611:CTP196614 CJT196611:CJT196614 BZX196611:BZX196614 BQB196611:BQB196614 BGF196611:BGF196614 AWJ196611:AWJ196614 AMN196611:AMN196614 ACR196611:ACR196614 SV196611:SV196614 IZ196611:IZ196614 WVL131075:WVL131078 WLP131075:WLP131078 WBT131075:WBT131078 VRX131075:VRX131078 VIB131075:VIB131078 UYF131075:UYF131078 UOJ131075:UOJ131078 UEN131075:UEN131078 TUR131075:TUR131078 TKV131075:TKV131078 TAZ131075:TAZ131078 SRD131075:SRD131078 SHH131075:SHH131078 RXL131075:RXL131078 RNP131075:RNP131078 RDT131075:RDT131078 QTX131075:QTX131078 QKB131075:QKB131078 QAF131075:QAF131078 PQJ131075:PQJ131078 PGN131075:PGN131078 OWR131075:OWR131078 OMV131075:OMV131078 OCZ131075:OCZ131078 NTD131075:NTD131078 NJH131075:NJH131078 MZL131075:MZL131078 MPP131075:MPP131078 MFT131075:MFT131078 LVX131075:LVX131078 LMB131075:LMB131078 LCF131075:LCF131078 KSJ131075:KSJ131078 KIN131075:KIN131078 JYR131075:JYR131078 JOV131075:JOV131078 JEZ131075:JEZ131078 IVD131075:IVD131078 ILH131075:ILH131078 IBL131075:IBL131078 HRP131075:HRP131078 HHT131075:HHT131078 GXX131075:GXX131078 GOB131075:GOB131078 GEF131075:GEF131078 FUJ131075:FUJ131078 FKN131075:FKN131078 FAR131075:FAR131078 EQV131075:EQV131078 EGZ131075:EGZ131078 DXD131075:DXD131078 DNH131075:DNH131078 DDL131075:DDL131078 CTP131075:CTP131078 CJT131075:CJT131078 BZX131075:BZX131078 BQB131075:BQB131078 BGF131075:BGF131078 AWJ131075:AWJ131078 AMN131075:AMN131078 ACR131075:ACR131078 SV131075:SV131078 IZ131075:IZ131078 WVL65539:WVL65542 WLP65539:WLP65542 WBT65539:WBT65542 VRX65539:VRX65542 VIB65539:VIB65542 UYF65539:UYF65542 UOJ65539:UOJ65542 UEN65539:UEN65542 TUR65539:TUR65542 TKV65539:TKV65542 TAZ65539:TAZ65542 SRD65539:SRD65542 SHH65539:SHH65542 RXL65539:RXL65542 RNP65539:RNP65542 RDT65539:RDT65542 QTX65539:QTX65542 QKB65539:QKB65542 QAF65539:QAF65542 PQJ65539:PQJ65542 PGN65539:PGN65542 OWR65539:OWR65542 OMV65539:OMV65542 OCZ65539:OCZ65542 NTD65539:NTD65542 NJH65539:NJH65542 MZL65539:MZL65542 MPP65539:MPP65542 MFT65539:MFT65542 LVX65539:LVX65542 LMB65539:LMB65542 LCF65539:LCF65542 KSJ65539:KSJ65542 KIN65539:KIN65542 JYR65539:JYR65542 JOV65539:JOV65542 JEZ65539:JEZ65542 IVD65539:IVD65542 ILH65539:ILH65542 IBL65539:IBL65542 HRP65539:HRP65542 HHT65539:HHT65542 GXX65539:GXX65542 GOB65539:GOB65542 GEF65539:GEF65542 FUJ65539:FUJ65542 FKN65539:FKN65542 FAR65539:FAR65542 EQV65539:EQV65542 EGZ65539:EGZ65542 DXD65539:DXD65542 DNH65539:DNH65542 DDL65539:DDL65542 CTP65539:CTP65542 CJT65539:CJT65542 BZX65539:BZX65542 BQB65539:BQB65542 BGF65539:BGF65542 AWJ65539:AWJ65542 AMN65539:AMN65542 ACR65539:ACR65542 SV65539:SV65542 IZ65539:IZ65542 WVL983041 WLP983041 WBT983041 VRX983041 VIB983041 UYF983041 UOJ983041 UEN983041 TUR983041 TKV983041 TAZ983041 SRD983041 SHH983041 RXL983041 RNP983041 RDT983041 QTX983041 QKB983041 QAF983041 PQJ983041 PGN983041 OWR983041 OMV983041 OCZ983041 NTD983041 NJH983041 MZL983041 MPP983041 MFT983041 LVX983041 LMB983041 LCF983041 KSJ983041 KIN983041 JYR983041 JOV983041 JEZ983041 IVD983041 ILH983041 IBL983041 HRP983041 HHT983041 GXX983041 GOB983041 GEF983041 FUJ983041 FKN983041 FAR983041 EQV983041 EGZ983041 DXD983041 DNH983041 DDL983041 CTP983041 CJT983041 BZX983041 BQB983041 BGF983041 AWJ983041 AMN983041 ACR983041 SV983041 IZ983041 WVL917505 WLP917505 WBT917505 VRX917505 VIB917505 UYF917505 UOJ917505 UEN917505 TUR917505 TKV917505 TAZ917505 SRD917505 SHH917505 RXL917505 RNP917505 RDT917505 QTX917505 QKB917505 QAF917505 PQJ917505 PGN917505 OWR917505 OMV917505 OCZ917505 NTD917505 NJH917505 MZL917505 MPP917505 MFT917505 LVX917505 LMB917505 LCF917505 KSJ917505 KIN917505 JYR917505 JOV917505 JEZ917505 IVD917505 ILH917505 IBL917505 HRP917505 HHT917505 GXX917505 GOB917505 GEF917505 FUJ917505 FKN917505 FAR917505 EQV917505 EGZ917505 DXD917505 DNH917505 DDL917505 CTP917505 CJT917505 BZX917505 BQB917505 BGF917505 AWJ917505 AMN917505 ACR917505 SV917505 IZ917505 WVL851969 WLP851969 WBT851969 VRX851969 VIB851969 UYF851969 UOJ851969 UEN851969 TUR851969 TKV851969 TAZ851969 SRD851969 SHH851969 RXL851969 RNP851969 RDT851969 QTX851969 QKB851969 QAF851969 PQJ851969 PGN851969 OWR851969 OMV851969 OCZ851969 NTD851969 NJH851969 MZL851969 MPP851969 MFT851969 LVX851969 LMB851969 LCF851969 KSJ851969 KIN851969 JYR851969 JOV851969 JEZ851969 IVD851969 ILH851969 IBL851969 HRP851969 HHT851969 GXX851969 GOB851969 GEF851969 FUJ851969 FKN851969 FAR851969 EQV851969 EGZ851969 DXD851969 DNH851969 DDL851969 CTP851969 CJT851969 BZX851969 BQB851969 BGF851969 AWJ851969 AMN851969 ACR851969 SV851969 IZ851969 WVL786433 WLP786433 WBT786433 VRX786433 VIB786433 UYF786433 UOJ786433 UEN786433 TUR786433 TKV786433 TAZ786433 SRD786433 SHH786433 RXL786433 RNP786433 RDT786433 QTX786433 QKB786433 QAF786433 PQJ786433 PGN786433 OWR786433 OMV786433 OCZ786433 NTD786433 NJH786433 MZL786433 MPP786433 MFT786433 LVX786433 LMB786433 LCF786433 KSJ786433 KIN786433 JYR786433 JOV786433 JEZ786433 IVD786433 ILH786433 IBL786433 HRP786433 HHT786433 GXX786433 GOB786433 GEF786433 FUJ786433 FKN786433 FAR786433 EQV786433 EGZ786433 DXD786433 DNH786433 DDL786433 CTP786433 CJT786433 BZX786433 BQB786433 BGF786433 AWJ786433 AMN786433 ACR786433 SV786433 IZ786433 WVL720897 WLP720897 WBT720897 VRX720897 VIB720897 UYF720897 UOJ720897 UEN720897 TUR720897 TKV720897 TAZ720897 SRD720897 SHH720897 RXL720897 RNP720897 RDT720897 QTX720897 QKB720897 QAF720897 PQJ720897 PGN720897 OWR720897 OMV720897 OCZ720897 NTD720897 NJH720897 MZL720897 MPP720897 MFT720897 LVX720897 LMB720897 LCF720897 KSJ720897 KIN720897 JYR720897 JOV720897 JEZ720897 IVD720897 ILH720897 IBL720897 HRP720897 HHT720897 GXX720897 GOB720897 GEF720897 FUJ720897 FKN720897 FAR720897 EQV720897 EGZ720897 DXD720897 DNH720897 DDL720897 CTP720897 CJT720897 BZX720897 BQB720897 BGF720897 AWJ720897 AMN720897 ACR720897 SV720897 IZ720897 WVL655361 WLP655361 WBT655361 VRX655361 VIB655361 UYF655361 UOJ655361 UEN655361 TUR655361 TKV655361 TAZ655361 SRD655361 SHH655361 RXL655361 RNP655361 RDT655361 QTX655361 QKB655361 QAF655361 PQJ655361 PGN655361 OWR655361 OMV655361 OCZ655361 NTD655361 NJH655361 MZL655361 MPP655361 MFT655361 LVX655361 LMB655361 LCF655361 KSJ655361 KIN655361 JYR655361 JOV655361 JEZ655361 IVD655361 ILH655361 IBL655361 HRP655361 HHT655361 GXX655361 GOB655361 GEF655361 FUJ655361 FKN655361 FAR655361 EQV655361 EGZ655361 DXD655361 DNH655361 DDL655361 CTP655361 CJT655361 BZX655361 BQB655361 BGF655361 AWJ655361 AMN655361 ACR655361 SV655361 IZ655361 WVL589825 WLP589825 WBT589825 VRX589825 VIB589825 UYF589825 UOJ589825 UEN589825 TUR589825 TKV589825 TAZ589825 SRD589825 SHH589825 RXL589825 RNP589825 RDT589825 QTX589825 QKB589825 QAF589825 PQJ589825 PGN589825 OWR589825 OMV589825 OCZ589825 NTD589825 NJH589825 MZL589825 MPP589825 MFT589825 LVX589825 LMB589825 LCF589825 KSJ589825 KIN589825 JYR589825 JOV589825 JEZ589825 IVD589825 ILH589825 IBL589825 HRP589825 HHT589825 GXX589825 GOB589825 GEF589825 FUJ589825 FKN589825 FAR589825 EQV589825 EGZ589825 DXD589825 DNH589825 DDL589825 CTP589825 CJT589825 BZX589825 BQB589825 BGF589825 AWJ589825 AMN589825 ACR589825 SV589825 IZ589825 WVL524289 WLP524289 WBT524289 VRX524289 VIB524289 UYF524289 UOJ524289 UEN524289 TUR524289 TKV524289 TAZ524289 SRD524289 SHH524289 RXL524289 RNP524289 RDT524289 QTX524289 QKB524289 QAF524289 PQJ524289 PGN524289 OWR524289 OMV524289 OCZ524289 NTD524289 NJH524289 MZL524289 MPP524289 MFT524289 LVX524289 LMB524289 LCF524289 KSJ524289 KIN524289 JYR524289 JOV524289 JEZ524289 IVD524289 ILH524289 IBL524289 HRP524289 HHT524289 GXX524289 GOB524289 GEF524289 FUJ524289 FKN524289 FAR524289 EQV524289 EGZ524289 DXD524289 DNH524289 DDL524289 CTP524289 CJT524289 BZX524289 BQB524289 BGF524289 AWJ524289 AMN524289 ACR524289 SV524289 IZ524289 WVL458753 WLP458753 WBT458753 VRX458753 VIB458753 UYF458753 UOJ458753 UEN458753 TUR458753 TKV458753 TAZ458753 SRD458753 SHH458753 RXL458753 RNP458753 RDT458753 QTX458753 QKB458753 QAF458753 PQJ458753 PGN458753 OWR458753 OMV458753 OCZ458753 NTD458753 NJH458753 MZL458753 MPP458753 MFT458753 LVX458753 LMB458753 LCF458753 KSJ458753 KIN458753 JYR458753 JOV458753 JEZ458753 IVD458753 ILH458753 IBL458753 HRP458753 HHT458753 GXX458753 GOB458753 GEF458753 FUJ458753 FKN458753 FAR458753 EQV458753 EGZ458753 DXD458753 DNH458753 DDL458753 CTP458753 CJT458753 BZX458753 BQB458753 BGF458753 AWJ458753 AMN458753 ACR458753 SV458753 IZ458753 WVL393217 WLP393217 WBT393217 VRX393217 VIB393217 UYF393217 UOJ393217 UEN393217 TUR393217 TKV393217 TAZ393217 SRD393217 SHH393217 RXL393217 RNP393217 RDT393217 QTX393217 QKB393217 QAF393217 PQJ393217 PGN393217 OWR393217 OMV393217 OCZ393217 NTD393217 NJH393217 MZL393217 MPP393217 MFT393217 LVX393217 LMB393217 LCF393217 KSJ393217 KIN393217 JYR393217 JOV393217 JEZ393217 IVD393217 ILH393217 IBL393217 HRP393217 HHT393217 GXX393217 GOB393217 GEF393217 FUJ393217 FKN393217 FAR393217 EQV393217 EGZ393217 DXD393217 DNH393217 DDL393217 CTP393217 CJT393217 BZX393217 BQB393217 BGF393217 AWJ393217 AMN393217 ACR393217 SV393217 IZ393217 WVL327681 WLP327681 WBT327681 VRX327681 VIB327681 UYF327681 UOJ327681 UEN327681 TUR327681 TKV327681 TAZ327681 SRD327681 SHH327681 RXL327681 RNP327681 RDT327681 QTX327681 QKB327681 QAF327681 PQJ327681 PGN327681 OWR327681 OMV327681 OCZ327681 NTD327681 NJH327681 MZL327681 MPP327681 MFT327681 LVX327681 LMB327681 LCF327681 KSJ327681 KIN327681 JYR327681 JOV327681 JEZ327681 IVD327681 ILH327681 IBL327681 HRP327681 HHT327681 GXX327681 GOB327681 GEF327681 FUJ327681 FKN327681 FAR327681 EQV327681 EGZ327681 DXD327681 DNH327681 DDL327681 CTP327681 CJT327681 BZX327681 BQB327681 BGF327681 AWJ327681 AMN327681 ACR327681 SV327681 IZ327681 WVL262145 WLP262145 WBT262145 VRX262145 VIB262145 UYF262145 UOJ262145 UEN262145 TUR262145 TKV262145 TAZ262145 SRD262145 SHH262145 RXL262145 RNP262145 RDT262145 QTX262145 QKB262145 QAF262145 PQJ262145 PGN262145 OWR262145 OMV262145 OCZ262145 NTD262145 NJH262145 MZL262145 MPP262145 MFT262145 LVX262145 LMB262145 LCF262145 KSJ262145 KIN262145 JYR262145 JOV262145 JEZ262145 IVD262145 ILH262145 IBL262145 HRP262145 HHT262145 GXX262145 GOB262145 GEF262145 FUJ262145 FKN262145 FAR262145 EQV262145 EGZ262145 DXD262145 DNH262145 DDL262145 CTP262145 CJT262145 BZX262145 BQB262145 BGF262145 AWJ262145 AMN262145 ACR262145 SV262145 IZ262145 WVL196609 WLP196609 WBT196609 VRX196609 VIB196609 UYF196609 UOJ196609 UEN196609 TUR196609 TKV196609 TAZ196609 SRD196609 SHH196609 RXL196609 RNP196609 RDT196609 QTX196609 QKB196609 QAF196609 PQJ196609 PGN196609 OWR196609 OMV196609 OCZ196609 NTD196609 NJH196609 MZL196609 MPP196609 MFT196609 LVX196609 LMB196609 LCF196609 KSJ196609 KIN196609 JYR196609 JOV196609 JEZ196609 IVD196609 ILH196609 IBL196609 HRP196609 HHT196609 GXX196609 GOB196609 GEF196609 FUJ196609 FKN196609 FAR196609 EQV196609 EGZ196609 DXD196609 DNH196609 DDL196609 CTP196609 CJT196609 BZX196609 BQB196609 BGF196609 AWJ196609 AMN196609 ACR196609 SV196609 IZ196609 WVL131073 WLP131073 WBT131073 VRX131073 VIB131073 UYF131073 UOJ131073 UEN131073 TUR131073 TKV131073 TAZ131073 SRD131073 SHH131073 RXL131073 RNP131073 RDT131073 QTX131073 QKB131073 QAF131073 PQJ131073 PGN131073 OWR131073 OMV131073 OCZ131073 NTD131073 NJH131073 MZL131073 MPP131073 MFT131073 LVX131073 LMB131073 LCF131073 KSJ131073 KIN131073 JYR131073 JOV131073 JEZ131073 IVD131073 ILH131073 IBL131073 HRP131073 HHT131073 GXX131073 GOB131073 GEF131073 FUJ131073 FKN131073 FAR131073 EQV131073 EGZ131073 DXD131073 DNH131073 DDL131073 CTP131073 CJT131073 BZX131073 BQB131073 BGF131073 AWJ131073 AMN131073 ACR131073 SV131073 IZ131073 WVL65537 WLP65537 WBT65537 VRX65537 VIB65537 UYF65537 UOJ65537 UEN65537 TUR65537 TKV65537 TAZ65537 SRD65537 SHH65537 RXL65537 RNP65537 RDT65537 QTX65537 QKB65537 QAF65537 PQJ65537 PGN65537 OWR65537 OMV65537 OCZ65537 NTD65537 NJH65537 MZL65537 MPP65537 MFT65537 LVX65537 LMB65537 LCF65537 KSJ65537 KIN65537 JYR65537 JOV65537 JEZ65537 IVD65537 ILH65537 IBL65537 HRP65537 HHT65537 GXX65537 GOB65537 GEF65537 FUJ65537 FKN65537 FAR65537 EQV65537 EGZ65537 DXD65537 DNH65537 DDL65537 CTP65537 CJT65537 BZX65537 BQB65537 BGF65537 AWJ65537 AMN65537 ACR65537 SV65537 IZ65537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L6:WVL7 WLP6:WLP7 WBT6:WBT7 VRX6:VRX7 VIB6:VIB7 UYF6:UYF7 UOJ6:UOJ7 UEN6:UEN7 TUR6:TUR7 TKV6:TKV7 TAZ6:TAZ7 SRD6:SRD7 SHH6:SHH7 RXL6:RXL7 RNP6:RNP7 RDT6:RDT7 QTX6:QTX7 QKB6:QKB7 QAF6:QAF7 PQJ6:PQJ7 PGN6:PGN7 OWR6:OWR7 OMV6:OMV7 OCZ6:OCZ7 NTD6:NTD7 NJH6:NJH7 MZL6:MZL7 MPP6:MPP7 MFT6:MFT7 LVX6:LVX7 LMB6:LMB7 LCF6:LCF7 KSJ6:KSJ7 KIN6:KIN7 JYR6:JYR7 JOV6:JOV7 JEZ6:JEZ7 IVD6:IVD7 ILH6:ILH7 IBL6:IBL7 HRP6:HRP7 HHT6:HHT7 GXX6:GXX7 GOB6:GOB7 GEF6:GEF7 FUJ6:FUJ7 FKN6:FKN7 FAR6:FAR7 EQV6:EQV7 EGZ6:EGZ7 DXD6:DXD7 DNH6:DNH7 DDL6:DDL7 CTP6:CTP7 CJT6:CJT7 BZX6:BZX7 BQB6:BQB7 BGF6:BGF7 AWJ6:AWJ7 AMN6:AMN7 ACR6:ACR7 SV6:SV7 IZ6:IZ7 IY8:IY9">
      <formula1>900</formula1>
    </dataValidation>
    <dataValidation type="textLength" operator="lessThanOrEqual" allowBlank="1" showInputMessage="1" showErrorMessage="1" errorTitle="Ошибка" error="Допускается ввод не более 900 символов!" prompt="Укажите ссылку на публичные договоры поставок регулируемых товаров, оказания регулируемых услуг, договоры о подключении к централизованной системе горячего водоснабжения, размещенные в сети &quot;Интернет&quot;." sqref="WVK983041 WLO983041 WBS983041 VRW983041 VIA983041 UYE983041 UOI983041 UEM983041 TUQ983041 TKU983041 TAY983041 SRC983041 SHG983041 RXK983041 RNO983041 RDS983041 QTW983041 QKA983041 QAE983041 PQI983041 PGM983041 OWQ983041 OMU983041 OCY983041 NTC983041 NJG983041 MZK983041 MPO983041 MFS983041 LVW983041 LMA983041 LCE983041 KSI983041 KIM983041 JYQ983041 JOU983041 JEY983041 IVC983041 ILG983041 IBK983041 HRO983041 HHS983041 GXW983041 GOA983041 GEE983041 FUI983041 FKM983041 FAQ983041 EQU983041 EGY983041 DXC983041 DNG983041 DDK983041 CTO983041 CJS983041 BZW983041 BQA983041 BGE983041 AWI983041 AMM983041 ACQ983041 SU983041 IY983041 E983041 WVK917505 WLO917505 WBS917505 VRW917505 VIA917505 UYE917505 UOI917505 UEM917505 TUQ917505 TKU917505 TAY917505 SRC917505 SHG917505 RXK917505 RNO917505 RDS917505 QTW917505 QKA917505 QAE917505 PQI917505 PGM917505 OWQ917505 OMU917505 OCY917505 NTC917505 NJG917505 MZK917505 MPO917505 MFS917505 LVW917505 LMA917505 LCE917505 KSI917505 KIM917505 JYQ917505 JOU917505 JEY917505 IVC917505 ILG917505 IBK917505 HRO917505 HHS917505 GXW917505 GOA917505 GEE917505 FUI917505 FKM917505 FAQ917505 EQU917505 EGY917505 DXC917505 DNG917505 DDK917505 CTO917505 CJS917505 BZW917505 BQA917505 BGE917505 AWI917505 AMM917505 ACQ917505 SU917505 IY917505 E917505 WVK851969 WLO851969 WBS851969 VRW851969 VIA851969 UYE851969 UOI851969 UEM851969 TUQ851969 TKU851969 TAY851969 SRC851969 SHG851969 RXK851969 RNO851969 RDS851969 QTW851969 QKA851969 QAE851969 PQI851969 PGM851969 OWQ851969 OMU851969 OCY851969 NTC851969 NJG851969 MZK851969 MPO851969 MFS851969 LVW851969 LMA851969 LCE851969 KSI851969 KIM851969 JYQ851969 JOU851969 JEY851969 IVC851969 ILG851969 IBK851969 HRO851969 HHS851969 GXW851969 GOA851969 GEE851969 FUI851969 FKM851969 FAQ851969 EQU851969 EGY851969 DXC851969 DNG851969 DDK851969 CTO851969 CJS851969 BZW851969 BQA851969 BGE851969 AWI851969 AMM851969 ACQ851969 SU851969 IY851969 E851969 WVK786433 WLO786433 WBS786433 VRW786433 VIA786433 UYE786433 UOI786433 UEM786433 TUQ786433 TKU786433 TAY786433 SRC786433 SHG786433 RXK786433 RNO786433 RDS786433 QTW786433 QKA786433 QAE786433 PQI786433 PGM786433 OWQ786433 OMU786433 OCY786433 NTC786433 NJG786433 MZK786433 MPO786433 MFS786433 LVW786433 LMA786433 LCE786433 KSI786433 KIM786433 JYQ786433 JOU786433 JEY786433 IVC786433 ILG786433 IBK786433 HRO786433 HHS786433 GXW786433 GOA786433 GEE786433 FUI786433 FKM786433 FAQ786433 EQU786433 EGY786433 DXC786433 DNG786433 DDK786433 CTO786433 CJS786433 BZW786433 BQA786433 BGE786433 AWI786433 AMM786433 ACQ786433 SU786433 IY786433 E786433 WVK720897 WLO720897 WBS720897 VRW720897 VIA720897 UYE720897 UOI720897 UEM720897 TUQ720897 TKU720897 TAY720897 SRC720897 SHG720897 RXK720897 RNO720897 RDS720897 QTW720897 QKA720897 QAE720897 PQI720897 PGM720897 OWQ720897 OMU720897 OCY720897 NTC720897 NJG720897 MZK720897 MPO720897 MFS720897 LVW720897 LMA720897 LCE720897 KSI720897 KIM720897 JYQ720897 JOU720897 JEY720897 IVC720897 ILG720897 IBK720897 HRO720897 HHS720897 GXW720897 GOA720897 GEE720897 FUI720897 FKM720897 FAQ720897 EQU720897 EGY720897 DXC720897 DNG720897 DDK720897 CTO720897 CJS720897 BZW720897 BQA720897 BGE720897 AWI720897 AMM720897 ACQ720897 SU720897 IY720897 E720897 WVK655361 WLO655361 WBS655361 VRW655361 VIA655361 UYE655361 UOI655361 UEM655361 TUQ655361 TKU655361 TAY655361 SRC655361 SHG655361 RXK655361 RNO655361 RDS655361 QTW655361 QKA655361 QAE655361 PQI655361 PGM655361 OWQ655361 OMU655361 OCY655361 NTC655361 NJG655361 MZK655361 MPO655361 MFS655361 LVW655361 LMA655361 LCE655361 KSI655361 KIM655361 JYQ655361 JOU655361 JEY655361 IVC655361 ILG655361 IBK655361 HRO655361 HHS655361 GXW655361 GOA655361 GEE655361 FUI655361 FKM655361 FAQ655361 EQU655361 EGY655361 DXC655361 DNG655361 DDK655361 CTO655361 CJS655361 BZW655361 BQA655361 BGE655361 AWI655361 AMM655361 ACQ655361 SU655361 IY655361 E655361 WVK589825 WLO589825 WBS589825 VRW589825 VIA589825 UYE589825 UOI589825 UEM589825 TUQ589825 TKU589825 TAY589825 SRC589825 SHG589825 RXK589825 RNO589825 RDS589825 QTW589825 QKA589825 QAE589825 PQI589825 PGM589825 OWQ589825 OMU589825 OCY589825 NTC589825 NJG589825 MZK589825 MPO589825 MFS589825 LVW589825 LMA589825 LCE589825 KSI589825 KIM589825 JYQ589825 JOU589825 JEY589825 IVC589825 ILG589825 IBK589825 HRO589825 HHS589825 GXW589825 GOA589825 GEE589825 FUI589825 FKM589825 FAQ589825 EQU589825 EGY589825 DXC589825 DNG589825 DDK589825 CTO589825 CJS589825 BZW589825 BQA589825 BGE589825 AWI589825 AMM589825 ACQ589825 SU589825 IY589825 E589825 WVK524289 WLO524289 WBS524289 VRW524289 VIA524289 UYE524289 UOI524289 UEM524289 TUQ524289 TKU524289 TAY524289 SRC524289 SHG524289 RXK524289 RNO524289 RDS524289 QTW524289 QKA524289 QAE524289 PQI524289 PGM524289 OWQ524289 OMU524289 OCY524289 NTC524289 NJG524289 MZK524289 MPO524289 MFS524289 LVW524289 LMA524289 LCE524289 KSI524289 KIM524289 JYQ524289 JOU524289 JEY524289 IVC524289 ILG524289 IBK524289 HRO524289 HHS524289 GXW524289 GOA524289 GEE524289 FUI524289 FKM524289 FAQ524289 EQU524289 EGY524289 DXC524289 DNG524289 DDK524289 CTO524289 CJS524289 BZW524289 BQA524289 BGE524289 AWI524289 AMM524289 ACQ524289 SU524289 IY524289 E524289 WVK458753 WLO458753 WBS458753 VRW458753 VIA458753 UYE458753 UOI458753 UEM458753 TUQ458753 TKU458753 TAY458753 SRC458753 SHG458753 RXK458753 RNO458753 RDS458753 QTW458753 QKA458753 QAE458753 PQI458753 PGM458753 OWQ458753 OMU458753 OCY458753 NTC458753 NJG458753 MZK458753 MPO458753 MFS458753 LVW458753 LMA458753 LCE458753 KSI458753 KIM458753 JYQ458753 JOU458753 JEY458753 IVC458753 ILG458753 IBK458753 HRO458753 HHS458753 GXW458753 GOA458753 GEE458753 FUI458753 FKM458753 FAQ458753 EQU458753 EGY458753 DXC458753 DNG458753 DDK458753 CTO458753 CJS458753 BZW458753 BQA458753 BGE458753 AWI458753 AMM458753 ACQ458753 SU458753 IY458753 E458753 WVK393217 WLO393217 WBS393217 VRW393217 VIA393217 UYE393217 UOI393217 UEM393217 TUQ393217 TKU393217 TAY393217 SRC393217 SHG393217 RXK393217 RNO393217 RDS393217 QTW393217 QKA393217 QAE393217 PQI393217 PGM393217 OWQ393217 OMU393217 OCY393217 NTC393217 NJG393217 MZK393217 MPO393217 MFS393217 LVW393217 LMA393217 LCE393217 KSI393217 KIM393217 JYQ393217 JOU393217 JEY393217 IVC393217 ILG393217 IBK393217 HRO393217 HHS393217 GXW393217 GOA393217 GEE393217 FUI393217 FKM393217 FAQ393217 EQU393217 EGY393217 DXC393217 DNG393217 DDK393217 CTO393217 CJS393217 BZW393217 BQA393217 BGE393217 AWI393217 AMM393217 ACQ393217 SU393217 IY393217 E393217 WVK327681 WLO327681 WBS327681 VRW327681 VIA327681 UYE327681 UOI327681 UEM327681 TUQ327681 TKU327681 TAY327681 SRC327681 SHG327681 RXK327681 RNO327681 RDS327681 QTW327681 QKA327681 QAE327681 PQI327681 PGM327681 OWQ327681 OMU327681 OCY327681 NTC327681 NJG327681 MZK327681 MPO327681 MFS327681 LVW327681 LMA327681 LCE327681 KSI327681 KIM327681 JYQ327681 JOU327681 JEY327681 IVC327681 ILG327681 IBK327681 HRO327681 HHS327681 GXW327681 GOA327681 GEE327681 FUI327681 FKM327681 FAQ327681 EQU327681 EGY327681 DXC327681 DNG327681 DDK327681 CTO327681 CJS327681 BZW327681 BQA327681 BGE327681 AWI327681 AMM327681 ACQ327681 SU327681 IY327681 E327681 WVK262145 WLO262145 WBS262145 VRW262145 VIA262145 UYE262145 UOI262145 UEM262145 TUQ262145 TKU262145 TAY262145 SRC262145 SHG262145 RXK262145 RNO262145 RDS262145 QTW262145 QKA262145 QAE262145 PQI262145 PGM262145 OWQ262145 OMU262145 OCY262145 NTC262145 NJG262145 MZK262145 MPO262145 MFS262145 LVW262145 LMA262145 LCE262145 KSI262145 KIM262145 JYQ262145 JOU262145 JEY262145 IVC262145 ILG262145 IBK262145 HRO262145 HHS262145 GXW262145 GOA262145 GEE262145 FUI262145 FKM262145 FAQ262145 EQU262145 EGY262145 DXC262145 DNG262145 DDK262145 CTO262145 CJS262145 BZW262145 BQA262145 BGE262145 AWI262145 AMM262145 ACQ262145 SU262145 IY262145 E262145 WVK196609 WLO196609 WBS196609 VRW196609 VIA196609 UYE196609 UOI196609 UEM196609 TUQ196609 TKU196609 TAY196609 SRC196609 SHG196609 RXK196609 RNO196609 RDS196609 QTW196609 QKA196609 QAE196609 PQI196609 PGM196609 OWQ196609 OMU196609 OCY196609 NTC196609 NJG196609 MZK196609 MPO196609 MFS196609 LVW196609 LMA196609 LCE196609 KSI196609 KIM196609 JYQ196609 JOU196609 JEY196609 IVC196609 ILG196609 IBK196609 HRO196609 HHS196609 GXW196609 GOA196609 GEE196609 FUI196609 FKM196609 FAQ196609 EQU196609 EGY196609 DXC196609 DNG196609 DDK196609 CTO196609 CJS196609 BZW196609 BQA196609 BGE196609 AWI196609 AMM196609 ACQ196609 SU196609 IY196609 E196609 WVK131073 WLO131073 WBS131073 VRW131073 VIA131073 UYE131073 UOI131073 UEM131073 TUQ131073 TKU131073 TAY131073 SRC131073 SHG131073 RXK131073 RNO131073 RDS131073 QTW131073 QKA131073 QAE131073 PQI131073 PGM131073 OWQ131073 OMU131073 OCY131073 NTC131073 NJG131073 MZK131073 MPO131073 MFS131073 LVW131073 LMA131073 LCE131073 KSI131073 KIM131073 JYQ131073 JOU131073 JEY131073 IVC131073 ILG131073 IBK131073 HRO131073 HHS131073 GXW131073 GOA131073 GEE131073 FUI131073 FKM131073 FAQ131073 EQU131073 EGY131073 DXC131073 DNG131073 DDK131073 CTO131073 CJS131073 BZW131073 BQA131073 BGE131073 AWI131073 AMM131073 ACQ131073 SU131073 IY131073 E131073 WVK65537 WLO65537 WBS65537 VRW65537 VIA65537 UYE65537 UOI65537 UEM65537 TUQ65537 TKU65537 TAY65537 SRC65537 SHG65537 RXK65537 RNO65537 RDS65537 QTW65537 QKA65537 QAE65537 PQI65537 PGM65537 OWQ65537 OMU65537 OCY65537 NTC65537 NJG65537 MZK65537 MPO65537 MFS65537 LVW65537 LMA65537 LCE65537 KSI65537 KIM65537 JYQ65537 JOU65537 JEY65537 IVC65537 ILG65537 IBK65537 HRO65537 HHS65537 GXW65537 GOA65537 GEE65537 FUI65537 FKM65537 FAQ65537 EQU65537 EGY65537 DXC65537 DNG65537 DDK65537 CTO65537 CJS65537 BZW65537 BQA65537 BGE65537 AWI65537 AMM65537 ACQ65537 SU65537 IY65537 E65537 WVK6 WLO6 WBS6 VRW6 VIA6 UYE6 UOI6 UEM6 TUQ6 TKU6 TAY6 SRC6 SHG6 RXK6 RNO6 RDS6 QTW6 QKA6 QAE6 PQI6 PGM6 OWQ6 OMU6 OCY6 NTC6 NJG6 MZK6 MPO6 MFS6 LVW6 LMA6 LCE6 KSI6 KIM6 JYQ6 JOU6 JEY6 IVC6 ILG6 IBK6 HRO6 HHS6 GXW6 GOA6 GEE6 FUI6 FKM6 FAQ6 EQU6 EGY6 DXC6 DNG6 DDK6 CTO6 CJS6 BZW6 BQA6 BGE6 AWI6 AMM6 ACQ6 SU6 IY6">
      <formula1>900</formula1>
    </dataValidation>
    <dataValidation type="textLength" operator="lessThanOrEqual" allowBlank="1" showInputMessage="1" showErrorMessage="1" errorTitle="Ошибка" error="Допускается ввод не более 900 символов!" prompt="Укажите ссылку на форму заявки, размещенную в сети &quot;Интернет&quot;." sqref="WVK983043 WLO983043 WBS983043 VRW983043 VIA983043 UYE983043 UOI983043 UEM983043 TUQ983043 TKU983043 TAY983043 SRC983043 SHG983043 RXK983043 RNO983043 RDS983043 QTW983043 QKA983043 QAE983043 PQI983043 PGM983043 OWQ983043 OMU983043 OCY983043 NTC983043 NJG983043 MZK983043 MPO983043 MFS983043 LVW983043 LMA983043 LCE983043 KSI983043 KIM983043 JYQ983043 JOU983043 JEY983043 IVC983043 ILG983043 IBK983043 HRO983043 HHS983043 GXW983043 GOA983043 GEE983043 FUI983043 FKM983043 FAQ983043 EQU983043 EGY983043 DXC983043 DNG983043 DDK983043 CTO983043 CJS983043 BZW983043 BQA983043 BGE983043 AWI983043 AMM983043 ACQ983043 SU983043 IY983043 E983043 WVK917507 WLO917507 WBS917507 VRW917507 VIA917507 UYE917507 UOI917507 UEM917507 TUQ917507 TKU917507 TAY917507 SRC917507 SHG917507 RXK917507 RNO917507 RDS917507 QTW917507 QKA917507 QAE917507 PQI917507 PGM917507 OWQ917507 OMU917507 OCY917507 NTC917507 NJG917507 MZK917507 MPO917507 MFS917507 LVW917507 LMA917507 LCE917507 KSI917507 KIM917507 JYQ917507 JOU917507 JEY917507 IVC917507 ILG917507 IBK917507 HRO917507 HHS917507 GXW917507 GOA917507 GEE917507 FUI917507 FKM917507 FAQ917507 EQU917507 EGY917507 DXC917507 DNG917507 DDK917507 CTO917507 CJS917507 BZW917507 BQA917507 BGE917507 AWI917507 AMM917507 ACQ917507 SU917507 IY917507 E917507 WVK851971 WLO851971 WBS851971 VRW851971 VIA851971 UYE851971 UOI851971 UEM851971 TUQ851971 TKU851971 TAY851971 SRC851971 SHG851971 RXK851971 RNO851971 RDS851971 QTW851971 QKA851971 QAE851971 PQI851971 PGM851971 OWQ851971 OMU851971 OCY851971 NTC851971 NJG851971 MZK851971 MPO851971 MFS851971 LVW851971 LMA851971 LCE851971 KSI851971 KIM851971 JYQ851971 JOU851971 JEY851971 IVC851971 ILG851971 IBK851971 HRO851971 HHS851971 GXW851971 GOA851971 GEE851971 FUI851971 FKM851971 FAQ851971 EQU851971 EGY851971 DXC851971 DNG851971 DDK851971 CTO851971 CJS851971 BZW851971 BQA851971 BGE851971 AWI851971 AMM851971 ACQ851971 SU851971 IY851971 E851971 WVK786435 WLO786435 WBS786435 VRW786435 VIA786435 UYE786435 UOI786435 UEM786435 TUQ786435 TKU786435 TAY786435 SRC786435 SHG786435 RXK786435 RNO786435 RDS786435 QTW786435 QKA786435 QAE786435 PQI786435 PGM786435 OWQ786435 OMU786435 OCY786435 NTC786435 NJG786435 MZK786435 MPO786435 MFS786435 LVW786435 LMA786435 LCE786435 KSI786435 KIM786435 JYQ786435 JOU786435 JEY786435 IVC786435 ILG786435 IBK786435 HRO786435 HHS786435 GXW786435 GOA786435 GEE786435 FUI786435 FKM786435 FAQ786435 EQU786435 EGY786435 DXC786435 DNG786435 DDK786435 CTO786435 CJS786435 BZW786435 BQA786435 BGE786435 AWI786435 AMM786435 ACQ786435 SU786435 IY786435 E786435 WVK720899 WLO720899 WBS720899 VRW720899 VIA720899 UYE720899 UOI720899 UEM720899 TUQ720899 TKU720899 TAY720899 SRC720899 SHG720899 RXK720899 RNO720899 RDS720899 QTW720899 QKA720899 QAE720899 PQI720899 PGM720899 OWQ720899 OMU720899 OCY720899 NTC720899 NJG720899 MZK720899 MPO720899 MFS720899 LVW720899 LMA720899 LCE720899 KSI720899 KIM720899 JYQ720899 JOU720899 JEY720899 IVC720899 ILG720899 IBK720899 HRO720899 HHS720899 GXW720899 GOA720899 GEE720899 FUI720899 FKM720899 FAQ720899 EQU720899 EGY720899 DXC720899 DNG720899 DDK720899 CTO720899 CJS720899 BZW720899 BQA720899 BGE720899 AWI720899 AMM720899 ACQ720899 SU720899 IY720899 E720899 WVK655363 WLO655363 WBS655363 VRW655363 VIA655363 UYE655363 UOI655363 UEM655363 TUQ655363 TKU655363 TAY655363 SRC655363 SHG655363 RXK655363 RNO655363 RDS655363 QTW655363 QKA655363 QAE655363 PQI655363 PGM655363 OWQ655363 OMU655363 OCY655363 NTC655363 NJG655363 MZK655363 MPO655363 MFS655363 LVW655363 LMA655363 LCE655363 KSI655363 KIM655363 JYQ655363 JOU655363 JEY655363 IVC655363 ILG655363 IBK655363 HRO655363 HHS655363 GXW655363 GOA655363 GEE655363 FUI655363 FKM655363 FAQ655363 EQU655363 EGY655363 DXC655363 DNG655363 DDK655363 CTO655363 CJS655363 BZW655363 BQA655363 BGE655363 AWI655363 AMM655363 ACQ655363 SU655363 IY655363 E655363 WVK589827 WLO589827 WBS589827 VRW589827 VIA589827 UYE589827 UOI589827 UEM589827 TUQ589827 TKU589827 TAY589827 SRC589827 SHG589827 RXK589827 RNO589827 RDS589827 QTW589827 QKA589827 QAE589827 PQI589827 PGM589827 OWQ589827 OMU589827 OCY589827 NTC589827 NJG589827 MZK589827 MPO589827 MFS589827 LVW589827 LMA589827 LCE589827 KSI589827 KIM589827 JYQ589827 JOU589827 JEY589827 IVC589827 ILG589827 IBK589827 HRO589827 HHS589827 GXW589827 GOA589827 GEE589827 FUI589827 FKM589827 FAQ589827 EQU589827 EGY589827 DXC589827 DNG589827 DDK589827 CTO589827 CJS589827 BZW589827 BQA589827 BGE589827 AWI589827 AMM589827 ACQ589827 SU589827 IY589827 E589827 WVK524291 WLO524291 WBS524291 VRW524291 VIA524291 UYE524291 UOI524291 UEM524291 TUQ524291 TKU524291 TAY524291 SRC524291 SHG524291 RXK524291 RNO524291 RDS524291 QTW524291 QKA524291 QAE524291 PQI524291 PGM524291 OWQ524291 OMU524291 OCY524291 NTC524291 NJG524291 MZK524291 MPO524291 MFS524291 LVW524291 LMA524291 LCE524291 KSI524291 KIM524291 JYQ524291 JOU524291 JEY524291 IVC524291 ILG524291 IBK524291 HRO524291 HHS524291 GXW524291 GOA524291 GEE524291 FUI524291 FKM524291 FAQ524291 EQU524291 EGY524291 DXC524291 DNG524291 DDK524291 CTO524291 CJS524291 BZW524291 BQA524291 BGE524291 AWI524291 AMM524291 ACQ524291 SU524291 IY524291 E524291 WVK458755 WLO458755 WBS458755 VRW458755 VIA458755 UYE458755 UOI458755 UEM458755 TUQ458755 TKU458755 TAY458755 SRC458755 SHG458755 RXK458755 RNO458755 RDS458755 QTW458755 QKA458755 QAE458755 PQI458755 PGM458755 OWQ458755 OMU458755 OCY458755 NTC458755 NJG458755 MZK458755 MPO458755 MFS458755 LVW458755 LMA458755 LCE458755 KSI458755 KIM458755 JYQ458755 JOU458755 JEY458755 IVC458755 ILG458755 IBK458755 HRO458755 HHS458755 GXW458755 GOA458755 GEE458755 FUI458755 FKM458755 FAQ458755 EQU458755 EGY458755 DXC458755 DNG458755 DDK458755 CTO458755 CJS458755 BZW458755 BQA458755 BGE458755 AWI458755 AMM458755 ACQ458755 SU458755 IY458755 E458755 WVK393219 WLO393219 WBS393219 VRW393219 VIA393219 UYE393219 UOI393219 UEM393219 TUQ393219 TKU393219 TAY393219 SRC393219 SHG393219 RXK393219 RNO393219 RDS393219 QTW393219 QKA393219 QAE393219 PQI393219 PGM393219 OWQ393219 OMU393219 OCY393219 NTC393219 NJG393219 MZK393219 MPO393219 MFS393219 LVW393219 LMA393219 LCE393219 KSI393219 KIM393219 JYQ393219 JOU393219 JEY393219 IVC393219 ILG393219 IBK393219 HRO393219 HHS393219 GXW393219 GOA393219 GEE393219 FUI393219 FKM393219 FAQ393219 EQU393219 EGY393219 DXC393219 DNG393219 DDK393219 CTO393219 CJS393219 BZW393219 BQA393219 BGE393219 AWI393219 AMM393219 ACQ393219 SU393219 IY393219 E393219 WVK327683 WLO327683 WBS327683 VRW327683 VIA327683 UYE327683 UOI327683 UEM327683 TUQ327683 TKU327683 TAY327683 SRC327683 SHG327683 RXK327683 RNO327683 RDS327683 QTW327683 QKA327683 QAE327683 PQI327683 PGM327683 OWQ327683 OMU327683 OCY327683 NTC327683 NJG327683 MZK327683 MPO327683 MFS327683 LVW327683 LMA327683 LCE327683 KSI327683 KIM327683 JYQ327683 JOU327683 JEY327683 IVC327683 ILG327683 IBK327683 HRO327683 HHS327683 GXW327683 GOA327683 GEE327683 FUI327683 FKM327683 FAQ327683 EQU327683 EGY327683 DXC327683 DNG327683 DDK327683 CTO327683 CJS327683 BZW327683 BQA327683 BGE327683 AWI327683 AMM327683 ACQ327683 SU327683 IY327683 E327683 WVK262147 WLO262147 WBS262147 VRW262147 VIA262147 UYE262147 UOI262147 UEM262147 TUQ262147 TKU262147 TAY262147 SRC262147 SHG262147 RXK262147 RNO262147 RDS262147 QTW262147 QKA262147 QAE262147 PQI262147 PGM262147 OWQ262147 OMU262147 OCY262147 NTC262147 NJG262147 MZK262147 MPO262147 MFS262147 LVW262147 LMA262147 LCE262147 KSI262147 KIM262147 JYQ262147 JOU262147 JEY262147 IVC262147 ILG262147 IBK262147 HRO262147 HHS262147 GXW262147 GOA262147 GEE262147 FUI262147 FKM262147 FAQ262147 EQU262147 EGY262147 DXC262147 DNG262147 DDK262147 CTO262147 CJS262147 BZW262147 BQA262147 BGE262147 AWI262147 AMM262147 ACQ262147 SU262147 IY262147 E262147 WVK196611 WLO196611 WBS196611 VRW196611 VIA196611 UYE196611 UOI196611 UEM196611 TUQ196611 TKU196611 TAY196611 SRC196611 SHG196611 RXK196611 RNO196611 RDS196611 QTW196611 QKA196611 QAE196611 PQI196611 PGM196611 OWQ196611 OMU196611 OCY196611 NTC196611 NJG196611 MZK196611 MPO196611 MFS196611 LVW196611 LMA196611 LCE196611 KSI196611 KIM196611 JYQ196611 JOU196611 JEY196611 IVC196611 ILG196611 IBK196611 HRO196611 HHS196611 GXW196611 GOA196611 GEE196611 FUI196611 FKM196611 FAQ196611 EQU196611 EGY196611 DXC196611 DNG196611 DDK196611 CTO196611 CJS196611 BZW196611 BQA196611 BGE196611 AWI196611 AMM196611 ACQ196611 SU196611 IY196611 E196611 WVK131075 WLO131075 WBS131075 VRW131075 VIA131075 UYE131075 UOI131075 UEM131075 TUQ131075 TKU131075 TAY131075 SRC131075 SHG131075 RXK131075 RNO131075 RDS131075 QTW131075 QKA131075 QAE131075 PQI131075 PGM131075 OWQ131075 OMU131075 OCY131075 NTC131075 NJG131075 MZK131075 MPO131075 MFS131075 LVW131075 LMA131075 LCE131075 KSI131075 KIM131075 JYQ131075 JOU131075 JEY131075 IVC131075 ILG131075 IBK131075 HRO131075 HHS131075 GXW131075 GOA131075 GEE131075 FUI131075 FKM131075 FAQ131075 EQU131075 EGY131075 DXC131075 DNG131075 DDK131075 CTO131075 CJS131075 BZW131075 BQA131075 BGE131075 AWI131075 AMM131075 ACQ131075 SU131075 IY131075 E131075 WVK65539 WLO65539 WBS65539 VRW65539 VIA65539 UYE65539 UOI65539 UEM65539 TUQ65539 TKU65539 TAY65539 SRC65539 SHG65539 RXK65539 RNO65539 RDS65539 QTW65539 QKA65539 QAE65539 PQI65539 PGM65539 OWQ65539 OMU65539 OCY65539 NTC65539 NJG65539 MZK65539 MPO65539 MFS65539 LVW65539 LMA65539 LCE65539 KSI65539 KIM65539 JYQ65539 JOU65539 JEY65539 IVC65539 ILG65539 IBK65539 HRO65539 HHS65539 GXW65539 GOA65539 GEE65539 FUI65539 FKM65539 FAQ65539 EQU65539 EGY65539 DXC65539 DNG65539 DDK65539 CTO65539 CJS65539 BZW65539 BQA65539 BGE65539 AWI65539 AMM65539 ACQ65539 SU65539 IY65539 E65539 WVK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IY7">
      <formula1>900</formula1>
    </dataValidation>
    <dataValidation type="date" allowBlank="1" showInputMessage="1" showErrorMessage="1" error="Некорректная дата._x000a_Введите дату в формате ДД.ММ.ГГГГ. _x000a_Допустимый диапазон значений 01.01.2015 - 31.12.2100" prompt="Введите дату в формате ДД.ММ.ГГГГ" sqref="F10">
      <formula1>42005</formula1>
      <formula2>73415</formula2>
    </dataValidation>
  </dataValidations>
  <hyperlinks>
    <hyperlink ref="E11" location="'Изменения инвест. программы'!A1" tooltip="Добавить запись" display="Добавить строку"/>
  </hyperlinks>
  <printOptions horizontalCentered="1" verticalCentered="1"/>
  <pageMargins left="0" right="0" top="0" bottom="0" header="0" footer="0.78740157480314965"/>
  <pageSetup paperSize="9" scale="56" fitToHeight="0" orientation="portrait" blackAndWhite="1"/>
  <headerFooter alignWithMargins="0"/>
  <drawing r:id="rId1"/>
</worksheet>
</file>

<file path=xl/worksheets/sheet2.xml><?xml version="1.0" encoding="utf-8"?>
<worksheet xmlns="http://schemas.openxmlformats.org/spreadsheetml/2006/main" xmlns:r="http://schemas.openxmlformats.org/officeDocument/2006/relationships">
  <sheetPr codeName="RangesColumns"/>
  <dimension ref="A1"/>
  <sheetViews>
    <sheetView workbookViewId="0">
      <selection activeCell="O45" sqref="O45"/>
    </sheetView>
  </sheetViews>
  <sheetFormatPr defaultRowHeight="15"/>
  <cols>
    <col min="1" max="1" width="16.26953125" bestFit="1" customWidth="1"/>
  </cols>
  <sheetData/>
  <sheetProtection password="C39D" sheet="1" objects="1" scenarios="1" formatColumns="0" formatRows="0"/>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RangesRows"/>
  <dimension ref="A1:BO456"/>
  <sheetViews>
    <sheetView showGridLines="0" zoomScale="70" zoomScaleNormal="70" workbookViewId="0">
      <selection activeCell="S38" sqref="S38"/>
    </sheetView>
  </sheetViews>
  <sheetFormatPr defaultColWidth="9.1796875" defaultRowHeight="13.2"/>
  <cols>
    <col min="1" max="1" width="26.26953125" style="29" customWidth="1"/>
    <col min="2" max="2" width="9.453125" style="29" customWidth="1"/>
    <col min="3" max="3" width="9.453125" style="5" customWidth="1"/>
    <col min="4" max="4" width="9.453125" style="35" customWidth="1"/>
    <col min="5" max="5" width="18.54296875" style="35" customWidth="1"/>
    <col min="6" max="6" width="9.453125" style="39" customWidth="1"/>
    <col min="7" max="13" width="9.453125" style="35" customWidth="1"/>
    <col min="14" max="17" width="9.453125" style="34" customWidth="1"/>
    <col min="18" max="21" width="9.453125" style="35" customWidth="1"/>
    <col min="22" max="22" width="20.1796875" style="35" customWidth="1"/>
    <col min="23" max="23" width="9.453125" style="35" customWidth="1"/>
    <col min="24" max="24" width="21.7265625" style="35" customWidth="1"/>
    <col min="25" max="25" width="9.453125" style="35" customWidth="1"/>
    <col min="26" max="30" width="9.453125" style="36" customWidth="1"/>
    <col min="31" max="33" width="15.81640625" style="36" customWidth="1"/>
    <col min="34" max="34" width="15.81640625" style="37" customWidth="1"/>
    <col min="35" max="51" width="15.81640625" style="35" customWidth="1"/>
    <col min="52" max="56" width="9.1796875" style="35" customWidth="1"/>
    <col min="57" max="64" width="9.1796875" style="38" customWidth="1"/>
    <col min="65" max="65" width="9.1796875" style="35" customWidth="1"/>
    <col min="66" max="16384" width="9.1796875" style="35"/>
  </cols>
  <sheetData>
    <row r="1" spans="1:64">
      <c r="A1" s="28" t="s">
        <v>1825</v>
      </c>
      <c r="B1" s="29" t="s">
        <v>1826</v>
      </c>
      <c r="D1" s="32"/>
      <c r="E1" s="32"/>
      <c r="F1" s="33"/>
      <c r="G1" s="32"/>
      <c r="H1" s="32"/>
      <c r="I1" s="32"/>
      <c r="J1" s="32"/>
      <c r="K1" s="32"/>
      <c r="L1" s="32"/>
      <c r="M1" s="32"/>
      <c r="R1" s="32"/>
      <c r="T1" s="32"/>
      <c r="U1" s="32"/>
    </row>
    <row r="2" spans="1:64" s="7" customFormat="1">
      <c r="A2" s="6"/>
      <c r="B2" s="30"/>
      <c r="C2" s="43"/>
      <c r="F2" s="8"/>
    </row>
    <row r="3" spans="1:64">
      <c r="A3" s="31" t="s">
        <v>1827</v>
      </c>
      <c r="B3" s="29" t="s">
        <v>1828</v>
      </c>
      <c r="AH3" s="35"/>
    </row>
    <row r="4" spans="1:64" s="139" customFormat="1">
      <c r="A4" s="22"/>
      <c r="B4" s="22"/>
      <c r="D4" s="159"/>
      <c r="E4" s="151"/>
      <c r="F4" s="96"/>
      <c r="G4" s="159" t="s">
        <v>1829</v>
      </c>
      <c r="H4" s="103"/>
    </row>
    <row r="5" spans="1:64" s="144" customFormat="1">
      <c r="A5" s="31" t="s">
        <v>1830</v>
      </c>
      <c r="B5" s="29" t="s">
        <v>1828</v>
      </c>
      <c r="C5" s="138"/>
      <c r="F5" s="39"/>
      <c r="N5" s="34"/>
      <c r="O5" s="34"/>
      <c r="P5" s="34"/>
      <c r="Q5" s="34"/>
      <c r="Z5" s="36"/>
      <c r="AA5" s="36"/>
      <c r="AB5" s="36"/>
      <c r="AC5" s="36"/>
      <c r="AD5" s="36"/>
      <c r="AE5" s="36"/>
      <c r="AF5" s="36"/>
      <c r="AG5" s="36"/>
      <c r="BE5" s="38"/>
      <c r="BF5" s="38"/>
      <c r="BG5" s="38"/>
      <c r="BH5" s="38"/>
      <c r="BI5" s="38"/>
      <c r="BJ5" s="38"/>
      <c r="BK5" s="38"/>
      <c r="BL5" s="38"/>
    </row>
    <row r="6" spans="1:64" s="139" customFormat="1">
      <c r="A6" s="22"/>
      <c r="B6" s="22"/>
      <c r="D6" s="158"/>
      <c r="E6" s="151"/>
      <c r="F6" s="96"/>
      <c r="G6" s="158" t="s">
        <v>1829</v>
      </c>
      <c r="H6" s="103"/>
    </row>
    <row r="7" spans="1:64">
      <c r="A7" s="31" t="s">
        <v>1831</v>
      </c>
    </row>
    <row r="8" spans="1:64">
      <c r="C8" s="214"/>
      <c r="D8" s="207"/>
      <c r="E8" s="70"/>
      <c r="F8" s="91">
        <f>F9*F10+F11</f>
        <v>0</v>
      </c>
      <c r="G8" s="92"/>
    </row>
    <row r="9" spans="1:64" ht="26.4">
      <c r="C9" s="214"/>
      <c r="D9" s="215"/>
      <c r="E9" s="71" t="str">
        <f>D8 &amp; ".1 Стоимость за единицу объема"</f>
        <v>.1 Стоимость за единицу объема</v>
      </c>
      <c r="F9" s="69"/>
      <c r="G9" s="64"/>
    </row>
    <row r="10" spans="1:64">
      <c r="C10" s="214"/>
      <c r="D10" s="215"/>
      <c r="E10" s="71" t="str">
        <f>D8 &amp; ".2 Объем"</f>
        <v>.2 Объем</v>
      </c>
      <c r="F10" s="69"/>
      <c r="G10" s="63" t="s">
        <v>1829</v>
      </c>
    </row>
    <row r="11" spans="1:64">
      <c r="C11" s="214"/>
      <c r="D11" s="215"/>
      <c r="E11" s="71" t="str">
        <f>D8 &amp; ".3 Стоимость доставки"</f>
        <v>.3 Стоимость доставки</v>
      </c>
      <c r="F11" s="69"/>
      <c r="G11" s="63" t="s">
        <v>1829</v>
      </c>
    </row>
    <row r="12" spans="1:64">
      <c r="C12" s="214"/>
      <c r="D12" s="208"/>
      <c r="E12" s="71" t="str">
        <f>D8 &amp; ".4 Способ приобретения"</f>
        <v>.4 Способ приобретения</v>
      </c>
      <c r="F12" s="50"/>
      <c r="G12" s="63"/>
    </row>
    <row r="13" spans="1:64">
      <c r="A13" s="31" t="s">
        <v>1832</v>
      </c>
    </row>
    <row r="14" spans="1:64" s="139" customFormat="1">
      <c r="A14" s="141"/>
      <c r="C14" s="198"/>
      <c r="D14" s="198">
        <v>1</v>
      </c>
      <c r="E14" s="200"/>
      <c r="F14" s="216" t="s">
        <v>1833</v>
      </c>
      <c r="G14" s="217"/>
      <c r="H14" s="217"/>
      <c r="I14" s="217"/>
      <c r="J14" s="217"/>
      <c r="K14" s="217"/>
      <c r="L14" s="217"/>
      <c r="M14" s="217"/>
      <c r="N14" s="218"/>
      <c r="O14" s="153">
        <f>SUM(O15:O17)</f>
        <v>0</v>
      </c>
      <c r="P14" s="153">
        <f>IFERROR(O14/List11_RepairCosts,0)*100</f>
        <v>0</v>
      </c>
    </row>
    <row r="15" spans="1:64" s="139" customFormat="1">
      <c r="A15" s="141"/>
      <c r="C15" s="198"/>
      <c r="D15" s="198"/>
      <c r="E15" s="200"/>
      <c r="F15" s="198"/>
      <c r="G15" s="199" t="s">
        <v>2</v>
      </c>
      <c r="H15" s="200"/>
      <c r="I15" s="201"/>
      <c r="J15" s="154"/>
      <c r="K15" s="150" t="s">
        <v>2</v>
      </c>
      <c r="L15" s="152"/>
      <c r="M15" s="156"/>
      <c r="N15" s="151"/>
      <c r="O15" s="156"/>
      <c r="P15" s="155"/>
    </row>
    <row r="16" spans="1:64" s="139" customFormat="1">
      <c r="A16" s="141"/>
      <c r="C16" s="198"/>
      <c r="D16" s="198"/>
      <c r="E16" s="200"/>
      <c r="F16" s="198"/>
      <c r="G16" s="199"/>
      <c r="H16" s="200"/>
      <c r="I16" s="201"/>
      <c r="J16" s="147"/>
      <c r="K16" s="145"/>
      <c r="L16" s="149" t="s">
        <v>1834</v>
      </c>
      <c r="M16" s="145"/>
      <c r="N16" s="145"/>
      <c r="O16" s="145"/>
      <c r="P16" s="146"/>
      <c r="X16" s="143" t="s">
        <v>1835</v>
      </c>
    </row>
    <row r="17" spans="1:64" s="140" customFormat="1">
      <c r="A17" s="142"/>
      <c r="B17" s="142"/>
      <c r="C17" s="198"/>
      <c r="D17" s="198"/>
      <c r="E17" s="200"/>
      <c r="F17" s="147"/>
      <c r="G17" s="145"/>
      <c r="H17" s="149" t="s">
        <v>1836</v>
      </c>
      <c r="I17" s="145"/>
      <c r="J17" s="145"/>
      <c r="K17" s="145"/>
      <c r="L17" s="148"/>
      <c r="M17" s="148"/>
      <c r="N17" s="148"/>
      <c r="O17" s="145"/>
      <c r="P17" s="146"/>
      <c r="T17" s="157" t="s">
        <v>1837</v>
      </c>
    </row>
    <row r="18" spans="1:64" s="16" customFormat="1">
      <c r="A18" s="22"/>
      <c r="B18" s="22"/>
      <c r="C18" s="98"/>
      <c r="D18" s="98"/>
      <c r="E18" s="99"/>
      <c r="F18" s="100"/>
      <c r="G18" s="100"/>
      <c r="H18" s="100"/>
      <c r="I18" s="100"/>
      <c r="J18" s="100"/>
      <c r="K18" s="101"/>
      <c r="L18" s="100"/>
      <c r="M18" s="102"/>
      <c r="N18" s="102"/>
      <c r="O18" s="100"/>
      <c r="P18" s="100"/>
      <c r="T18" s="27"/>
    </row>
    <row r="19" spans="1:64">
      <c r="A19" s="31" t="s">
        <v>1838</v>
      </c>
      <c r="F19" s="35"/>
      <c r="K19" s="34"/>
      <c r="L19" s="34"/>
      <c r="M19" s="34"/>
      <c r="O19" s="35"/>
      <c r="P19" s="35"/>
      <c r="Q19" s="35"/>
      <c r="W19" s="36"/>
      <c r="X19" s="36"/>
      <c r="Y19" s="36"/>
      <c r="AE19" s="37"/>
      <c r="AF19" s="35"/>
      <c r="AG19" s="35"/>
      <c r="AH19" s="35"/>
      <c r="BB19" s="38"/>
      <c r="BC19" s="38"/>
      <c r="BD19" s="38"/>
      <c r="BJ19" s="35"/>
      <c r="BK19" s="35"/>
      <c r="BL19" s="35"/>
    </row>
    <row r="20" spans="1:64" s="139" customFormat="1">
      <c r="A20" s="141"/>
      <c r="C20" s="198"/>
      <c r="D20" s="198">
        <v>1</v>
      </c>
      <c r="E20" s="200"/>
      <c r="F20" s="216" t="s">
        <v>1833</v>
      </c>
      <c r="G20" s="217"/>
      <c r="H20" s="217"/>
      <c r="I20" s="217"/>
      <c r="J20" s="217"/>
      <c r="K20" s="217"/>
      <c r="L20" s="217"/>
      <c r="M20" s="217"/>
      <c r="N20" s="218"/>
      <c r="O20" s="153">
        <f>SUM(O21:O23)</f>
        <v>0</v>
      </c>
      <c r="P20" s="153">
        <f>IFERROR(O20/List11_ProductionCosts,0)*100</f>
        <v>0</v>
      </c>
    </row>
    <row r="21" spans="1:64" s="139" customFormat="1">
      <c r="A21" s="141"/>
      <c r="C21" s="198"/>
      <c r="D21" s="198"/>
      <c r="E21" s="200"/>
      <c r="F21" s="198"/>
      <c r="G21" s="199" t="s">
        <v>2</v>
      </c>
      <c r="H21" s="200"/>
      <c r="I21" s="201"/>
      <c r="J21" s="154"/>
      <c r="K21" s="150" t="s">
        <v>2</v>
      </c>
      <c r="L21" s="152"/>
      <c r="M21" s="156"/>
      <c r="N21" s="151"/>
      <c r="O21" s="156"/>
      <c r="P21" s="155"/>
    </row>
    <row r="22" spans="1:64" s="139" customFormat="1">
      <c r="A22" s="141"/>
      <c r="C22" s="198"/>
      <c r="D22" s="198"/>
      <c r="E22" s="200"/>
      <c r="F22" s="198"/>
      <c r="G22" s="199"/>
      <c r="H22" s="200"/>
      <c r="I22" s="201"/>
      <c r="J22" s="147"/>
      <c r="K22" s="145"/>
      <c r="L22" s="149" t="s">
        <v>1834</v>
      </c>
      <c r="M22" s="145"/>
      <c r="N22" s="145"/>
      <c r="O22" s="145"/>
      <c r="P22" s="146"/>
      <c r="X22" s="143" t="s">
        <v>1835</v>
      </c>
    </row>
    <row r="23" spans="1:64" s="140" customFormat="1">
      <c r="A23" s="142"/>
      <c r="B23" s="142"/>
      <c r="C23" s="198"/>
      <c r="D23" s="198"/>
      <c r="E23" s="200"/>
      <c r="F23" s="147"/>
      <c r="G23" s="145"/>
      <c r="H23" s="149" t="s">
        <v>1836</v>
      </c>
      <c r="I23" s="145"/>
      <c r="J23" s="145"/>
      <c r="K23" s="145"/>
      <c r="L23" s="148"/>
      <c r="M23" s="148"/>
      <c r="N23" s="148"/>
      <c r="O23" s="145"/>
      <c r="P23" s="146"/>
      <c r="T23" s="157" t="s">
        <v>1837</v>
      </c>
    </row>
    <row r="24" spans="1:64" s="16" customFormat="1">
      <c r="A24" s="22"/>
      <c r="B24" s="22"/>
      <c r="C24" s="98"/>
      <c r="D24" s="98"/>
      <c r="E24" s="99"/>
      <c r="F24" s="100"/>
      <c r="G24" s="100"/>
      <c r="H24" s="100"/>
      <c r="I24" s="100"/>
      <c r="J24" s="100"/>
      <c r="K24" s="101"/>
      <c r="L24" s="100"/>
      <c r="M24" s="102"/>
      <c r="N24" s="102"/>
      <c r="O24" s="100"/>
      <c r="P24" s="100"/>
      <c r="T24" s="27"/>
    </row>
    <row r="25" spans="1:64" s="16" customFormat="1">
      <c r="A25" s="22"/>
      <c r="B25" s="22"/>
      <c r="C25" s="98"/>
      <c r="D25" s="98"/>
      <c r="E25" s="99"/>
      <c r="F25" s="100"/>
      <c r="G25" s="100"/>
      <c r="H25" s="100"/>
      <c r="I25" s="100"/>
      <c r="J25" s="100"/>
      <c r="K25" s="101"/>
      <c r="L25" s="100"/>
      <c r="M25" s="102"/>
      <c r="N25" s="102"/>
      <c r="O25" s="100"/>
      <c r="P25" s="100"/>
      <c r="T25" s="27"/>
    </row>
    <row r="26" spans="1:64" s="16" customFormat="1">
      <c r="A26" s="22"/>
      <c r="B26" s="22"/>
      <c r="C26" s="98"/>
      <c r="D26" s="98"/>
      <c r="E26" s="99"/>
      <c r="F26" s="100"/>
      <c r="G26" s="100"/>
      <c r="H26" s="100"/>
      <c r="I26" s="100"/>
      <c r="J26" s="100"/>
      <c r="K26" s="101"/>
      <c r="L26" s="100"/>
      <c r="M26" s="102"/>
      <c r="N26" s="102"/>
      <c r="O26" s="100"/>
      <c r="P26" s="100"/>
      <c r="T26" s="27"/>
    </row>
    <row r="27" spans="1:64">
      <c r="A27" s="31" t="s">
        <v>1839</v>
      </c>
      <c r="F27" s="35"/>
      <c r="K27" s="34"/>
      <c r="L27" s="34"/>
      <c r="M27" s="34"/>
      <c r="O27" s="35"/>
      <c r="P27" s="35"/>
      <c r="Q27" s="35"/>
      <c r="W27" s="36"/>
      <c r="X27" s="36"/>
      <c r="Y27" s="36"/>
      <c r="AE27" s="37"/>
      <c r="AF27" s="35"/>
      <c r="AG27" s="35"/>
      <c r="AH27" s="35"/>
      <c r="BB27" s="38"/>
      <c r="BC27" s="38"/>
      <c r="BD27" s="38"/>
      <c r="BJ27" s="35"/>
      <c r="BK27" s="35"/>
      <c r="BL27" s="35"/>
    </row>
    <row r="28" spans="1:64" s="16" customFormat="1">
      <c r="A28" s="25"/>
      <c r="C28" s="5"/>
      <c r="D28" s="35"/>
      <c r="E28" s="35"/>
      <c r="F28" s="205"/>
      <c r="G28" s="207" t="s">
        <v>2</v>
      </c>
      <c r="H28" s="209"/>
      <c r="I28" s="211"/>
      <c r="J28" s="72"/>
      <c r="K28" s="62" t="s">
        <v>2</v>
      </c>
      <c r="L28" s="65"/>
      <c r="M28" s="74"/>
      <c r="N28" s="64"/>
      <c r="O28" s="74"/>
      <c r="P28" s="73"/>
    </row>
    <row r="29" spans="1:64" s="16" customFormat="1">
      <c r="A29" s="25"/>
      <c r="C29" s="5"/>
      <c r="D29" s="35"/>
      <c r="E29" s="35"/>
      <c r="F29" s="206"/>
      <c r="G29" s="208"/>
      <c r="H29" s="210"/>
      <c r="I29" s="212"/>
      <c r="J29" s="55"/>
      <c r="K29" s="53"/>
      <c r="L29" s="61" t="s">
        <v>1834</v>
      </c>
      <c r="M29" s="53"/>
      <c r="N29" s="53"/>
      <c r="O29" s="53"/>
      <c r="P29" s="54"/>
      <c r="AA29" s="27" t="s">
        <v>1835</v>
      </c>
    </row>
    <row r="30" spans="1:64">
      <c r="A30" s="31" t="s">
        <v>1837</v>
      </c>
      <c r="F30" s="35"/>
      <c r="K30" s="34"/>
      <c r="L30" s="34"/>
      <c r="M30" s="34"/>
      <c r="O30" s="35"/>
      <c r="P30" s="35"/>
      <c r="Q30" s="35"/>
      <c r="W30" s="36"/>
      <c r="X30" s="36"/>
      <c r="Y30" s="36"/>
      <c r="AE30" s="37"/>
      <c r="AF30" s="35"/>
      <c r="AG30" s="35"/>
      <c r="AH30" s="35"/>
      <c r="BB30" s="38"/>
      <c r="BC30" s="38"/>
      <c r="BD30" s="38"/>
      <c r="BJ30" s="35"/>
      <c r="BK30" s="35"/>
      <c r="BL30" s="35"/>
    </row>
    <row r="31" spans="1:64" s="139" customFormat="1">
      <c r="A31" s="141"/>
      <c r="C31" s="138"/>
      <c r="D31" s="144"/>
      <c r="E31" s="144"/>
      <c r="F31" s="198"/>
      <c r="G31" s="199" t="s">
        <v>2</v>
      </c>
      <c r="H31" s="200"/>
      <c r="I31" s="201"/>
      <c r="J31" s="154"/>
      <c r="K31" s="150" t="s">
        <v>2</v>
      </c>
      <c r="L31" s="152"/>
      <c r="M31" s="156"/>
      <c r="N31" s="151"/>
      <c r="O31" s="156"/>
      <c r="P31" s="155"/>
    </row>
    <row r="32" spans="1:64" s="139" customFormat="1">
      <c r="A32" s="141"/>
      <c r="C32" s="138"/>
      <c r="D32" s="144"/>
      <c r="E32" s="144"/>
      <c r="F32" s="198"/>
      <c r="G32" s="199"/>
      <c r="H32" s="200"/>
      <c r="I32" s="201"/>
      <c r="J32" s="147"/>
      <c r="K32" s="145"/>
      <c r="L32" s="149" t="s">
        <v>1834</v>
      </c>
      <c r="M32" s="145"/>
      <c r="N32" s="145"/>
      <c r="O32" s="145"/>
      <c r="P32" s="146"/>
      <c r="X32" s="143" t="s">
        <v>1835</v>
      </c>
    </row>
    <row r="33" spans="1:64">
      <c r="A33" s="31" t="s">
        <v>1835</v>
      </c>
      <c r="F33" s="35"/>
      <c r="K33" s="34"/>
      <c r="L33" s="34"/>
      <c r="M33" s="34"/>
      <c r="O33" s="35"/>
      <c r="P33" s="35"/>
      <c r="Q33" s="35"/>
      <c r="W33" s="36"/>
      <c r="X33" s="36"/>
      <c r="Y33" s="36"/>
      <c r="AE33" s="37"/>
      <c r="AF33" s="35"/>
      <c r="AG33" s="35"/>
      <c r="AH33" s="35"/>
      <c r="BB33" s="38"/>
      <c r="BC33" s="38"/>
      <c r="BD33" s="38"/>
      <c r="BJ33" s="35"/>
      <c r="BK33" s="35"/>
      <c r="BL33" s="35"/>
    </row>
    <row r="34" spans="1:64" s="16" customFormat="1">
      <c r="A34" s="25"/>
      <c r="C34" s="5"/>
      <c r="D34" s="35"/>
      <c r="E34" s="35"/>
      <c r="F34" s="35"/>
      <c r="G34" s="35"/>
      <c r="H34" s="35"/>
      <c r="I34" s="35"/>
      <c r="J34" s="72"/>
      <c r="K34" s="62" t="s">
        <v>2</v>
      </c>
      <c r="L34" s="65"/>
      <c r="M34" s="74"/>
      <c r="N34" s="64"/>
      <c r="O34" s="74"/>
      <c r="P34" s="73"/>
    </row>
    <row r="35" spans="1:64">
      <c r="A35" s="31" t="s">
        <v>1840</v>
      </c>
    </row>
    <row r="36" spans="1:64" s="15" customFormat="1" ht="26.25" customHeight="1">
      <c r="A36" s="12"/>
      <c r="B36" s="13"/>
      <c r="C36" s="194"/>
      <c r="D36" s="219">
        <v>1</v>
      </c>
      <c r="E36" s="196"/>
      <c r="F36" s="220"/>
      <c r="G36" s="220"/>
      <c r="H36" s="223"/>
      <c r="I36" s="213">
        <v>1</v>
      </c>
      <c r="J36" s="202"/>
      <c r="K36" s="195" t="s">
        <v>1841</v>
      </c>
      <c r="L36" s="76"/>
      <c r="M36" s="76">
        <v>1</v>
      </c>
      <c r="N36" s="160"/>
      <c r="O36" s="88"/>
      <c r="P36" s="80" t="s">
        <v>1829</v>
      </c>
    </row>
    <row r="37" spans="1:64" s="15" customFormat="1" ht="14.25" customHeight="1">
      <c r="A37" s="12"/>
      <c r="B37" s="13"/>
      <c r="C37" s="194"/>
      <c r="D37" s="219"/>
      <c r="E37" s="196"/>
      <c r="F37" s="221"/>
      <c r="G37" s="221"/>
      <c r="H37" s="223"/>
      <c r="I37" s="213"/>
      <c r="J37" s="203"/>
      <c r="K37" s="195"/>
      <c r="L37" s="78"/>
      <c r="M37" s="66"/>
      <c r="N37" s="61" t="s">
        <v>1842</v>
      </c>
      <c r="O37" s="66"/>
      <c r="P37" s="79"/>
      <c r="Z37" s="87" t="s">
        <v>1843</v>
      </c>
    </row>
    <row r="38" spans="1:64" s="15" customFormat="1" ht="14.25" customHeight="1">
      <c r="A38" s="12"/>
      <c r="B38" s="13"/>
      <c r="C38" s="194"/>
      <c r="D38" s="219"/>
      <c r="E38" s="196"/>
      <c r="F38" s="221"/>
      <c r="G38" s="221"/>
      <c r="H38" s="223"/>
      <c r="I38" s="213"/>
      <c r="J38" s="203"/>
      <c r="K38" s="195" t="s">
        <v>1844</v>
      </c>
      <c r="L38" s="195" t="s">
        <v>1845</v>
      </c>
      <c r="M38" s="195"/>
      <c r="N38" s="195"/>
      <c r="O38" s="88"/>
      <c r="P38" s="80" t="s">
        <v>1829</v>
      </c>
    </row>
    <row r="39" spans="1:64" s="15" customFormat="1" ht="14.25" customHeight="1">
      <c r="A39" s="12"/>
      <c r="B39" s="13"/>
      <c r="C39" s="194"/>
      <c r="D39" s="219"/>
      <c r="E39" s="196"/>
      <c r="F39" s="221"/>
      <c r="G39" s="221"/>
      <c r="H39" s="223"/>
      <c r="I39" s="213"/>
      <c r="J39" s="203"/>
      <c r="K39" s="197"/>
      <c r="L39" s="195" t="s">
        <v>1846</v>
      </c>
      <c r="M39" s="195"/>
      <c r="N39" s="195"/>
      <c r="O39" s="88"/>
      <c r="P39" s="80" t="s">
        <v>1829</v>
      </c>
    </row>
    <row r="40" spans="1:64" s="15" customFormat="1" ht="14.25" customHeight="1">
      <c r="A40" s="12"/>
      <c r="B40" s="13"/>
      <c r="C40" s="194"/>
      <c r="D40" s="219"/>
      <c r="E40" s="196"/>
      <c r="F40" s="221"/>
      <c r="G40" s="221"/>
      <c r="H40" s="223"/>
      <c r="I40" s="213"/>
      <c r="J40" s="203"/>
      <c r="K40" s="197"/>
      <c r="L40" s="195" t="s">
        <v>1847</v>
      </c>
      <c r="M40" s="195"/>
      <c r="N40" s="195"/>
      <c r="O40" s="88"/>
      <c r="P40" s="80" t="s">
        <v>1829</v>
      </c>
    </row>
    <row r="41" spans="1:64" s="15" customFormat="1" ht="14.25" customHeight="1">
      <c r="A41" s="12"/>
      <c r="B41" s="13"/>
      <c r="C41" s="194"/>
      <c r="D41" s="219"/>
      <c r="E41" s="196"/>
      <c r="F41" s="221"/>
      <c r="G41" s="221"/>
      <c r="H41" s="223"/>
      <c r="I41" s="213"/>
      <c r="J41" s="204"/>
      <c r="K41" s="197"/>
      <c r="L41" s="195" t="s">
        <v>1848</v>
      </c>
      <c r="M41" s="195"/>
      <c r="N41" s="195"/>
      <c r="O41" s="88"/>
      <c r="P41" s="80" t="s">
        <v>1829</v>
      </c>
    </row>
    <row r="42" spans="1:64" s="15" customFormat="1" ht="14.25" customHeight="1">
      <c r="A42" s="12"/>
      <c r="B42" s="13"/>
      <c r="C42" s="194"/>
      <c r="D42" s="219"/>
      <c r="E42" s="196"/>
      <c r="F42" s="221"/>
      <c r="G42" s="221"/>
      <c r="H42" s="66"/>
      <c r="I42" s="66"/>
      <c r="J42" s="59" t="s">
        <v>1849</v>
      </c>
      <c r="K42" s="66"/>
      <c r="L42" s="66"/>
      <c r="M42" s="66"/>
      <c r="N42" s="66"/>
      <c r="O42" s="66"/>
      <c r="P42" s="79"/>
      <c r="V42" s="87" t="s">
        <v>1850</v>
      </c>
    </row>
    <row r="43" spans="1:64" s="15" customFormat="1" ht="14.25" customHeight="1">
      <c r="A43" s="12"/>
      <c r="B43" s="13"/>
      <c r="C43" s="194"/>
      <c r="D43" s="219"/>
      <c r="E43" s="196"/>
      <c r="F43" s="221"/>
      <c r="G43" s="221"/>
      <c r="H43" s="195"/>
      <c r="I43" s="195">
        <v>1</v>
      </c>
      <c r="J43" s="195" t="s">
        <v>1851</v>
      </c>
      <c r="K43" s="196"/>
      <c r="L43" s="195" t="s">
        <v>1852</v>
      </c>
      <c r="M43" s="195"/>
      <c r="N43" s="195"/>
      <c r="O43" s="88"/>
      <c r="P43" s="83"/>
      <c r="V43" s="13"/>
    </row>
    <row r="44" spans="1:64" s="15" customFormat="1" ht="14.25" customHeight="1">
      <c r="A44" s="12"/>
      <c r="B44" s="13"/>
      <c r="C44" s="194"/>
      <c r="D44" s="219"/>
      <c r="E44" s="196"/>
      <c r="F44" s="221"/>
      <c r="G44" s="221"/>
      <c r="H44" s="195"/>
      <c r="I44" s="195"/>
      <c r="J44" s="195"/>
      <c r="K44" s="196"/>
      <c r="L44" s="195" t="s">
        <v>1853</v>
      </c>
      <c r="M44" s="195"/>
      <c r="N44" s="195"/>
      <c r="O44" s="88"/>
      <c r="P44" s="83"/>
      <c r="V44" s="13"/>
    </row>
    <row r="45" spans="1:64" s="15" customFormat="1" ht="14.25" customHeight="1">
      <c r="A45" s="12"/>
      <c r="B45" s="13"/>
      <c r="C45" s="194"/>
      <c r="D45" s="219"/>
      <c r="E45" s="196"/>
      <c r="F45" s="222"/>
      <c r="G45" s="222"/>
      <c r="H45" s="81"/>
      <c r="I45" s="82"/>
      <c r="J45" s="59" t="s">
        <v>1854</v>
      </c>
      <c r="K45" s="82"/>
      <c r="L45" s="82"/>
      <c r="M45" s="82"/>
      <c r="N45" s="82"/>
      <c r="O45" s="82"/>
      <c r="P45" s="79"/>
      <c r="V45" s="87" t="s">
        <v>1855</v>
      </c>
    </row>
    <row r="46" spans="1:64">
      <c r="A46" s="31" t="s">
        <v>1850</v>
      </c>
    </row>
    <row r="47" spans="1:64" s="15" customFormat="1" ht="26.25" customHeight="1">
      <c r="A47" s="12"/>
      <c r="B47" s="13"/>
      <c r="C47" s="14"/>
      <c r="D47" s="35"/>
      <c r="E47" s="35"/>
      <c r="F47" s="39"/>
      <c r="G47" s="35"/>
      <c r="H47" s="213"/>
      <c r="I47" s="213">
        <v>1</v>
      </c>
      <c r="J47" s="202"/>
      <c r="K47" s="195" t="s">
        <v>1841</v>
      </c>
      <c r="L47" s="76"/>
      <c r="M47" s="76">
        <v>1</v>
      </c>
      <c r="N47" s="160"/>
      <c r="O47" s="88"/>
      <c r="P47" s="80" t="s">
        <v>1829</v>
      </c>
    </row>
    <row r="48" spans="1:64" s="15" customFormat="1" ht="13.8">
      <c r="A48" s="12"/>
      <c r="B48" s="13"/>
      <c r="C48" s="14"/>
      <c r="D48" s="35"/>
      <c r="E48" s="35"/>
      <c r="F48" s="39"/>
      <c r="G48" s="35"/>
      <c r="H48" s="213"/>
      <c r="I48" s="213"/>
      <c r="J48" s="203"/>
      <c r="K48" s="195"/>
      <c r="L48" s="78"/>
      <c r="M48" s="66"/>
      <c r="N48" s="61" t="s">
        <v>1842</v>
      </c>
      <c r="O48" s="66"/>
      <c r="P48" s="79"/>
      <c r="Z48" s="87" t="s">
        <v>1843</v>
      </c>
    </row>
    <row r="49" spans="1:22" s="15" customFormat="1" ht="13.8">
      <c r="A49" s="12"/>
      <c r="B49" s="13"/>
      <c r="C49" s="14"/>
      <c r="D49" s="35"/>
      <c r="E49" s="35"/>
      <c r="F49" s="39"/>
      <c r="G49" s="35"/>
      <c r="H49" s="213"/>
      <c r="I49" s="213"/>
      <c r="J49" s="203"/>
      <c r="K49" s="195" t="s">
        <v>1844</v>
      </c>
      <c r="L49" s="195" t="s">
        <v>1845</v>
      </c>
      <c r="M49" s="195"/>
      <c r="N49" s="195"/>
      <c r="O49" s="88"/>
      <c r="P49" s="80" t="s">
        <v>1829</v>
      </c>
    </row>
    <row r="50" spans="1:22" s="15" customFormat="1" ht="13.8">
      <c r="A50" s="12"/>
      <c r="B50" s="13"/>
      <c r="C50" s="14"/>
      <c r="D50" s="35"/>
      <c r="E50" s="35"/>
      <c r="F50" s="39"/>
      <c r="G50" s="35"/>
      <c r="H50" s="213"/>
      <c r="I50" s="213"/>
      <c r="J50" s="203"/>
      <c r="K50" s="197"/>
      <c r="L50" s="195" t="s">
        <v>1846</v>
      </c>
      <c r="M50" s="195"/>
      <c r="N50" s="195"/>
      <c r="O50" s="88"/>
      <c r="P50" s="80" t="s">
        <v>1829</v>
      </c>
    </row>
    <row r="51" spans="1:22" s="15" customFormat="1" ht="13.8">
      <c r="A51" s="12"/>
      <c r="B51" s="13"/>
      <c r="C51" s="14"/>
      <c r="D51" s="35"/>
      <c r="E51" s="35"/>
      <c r="F51" s="39"/>
      <c r="G51" s="35"/>
      <c r="H51" s="213"/>
      <c r="I51" s="213"/>
      <c r="J51" s="203"/>
      <c r="K51" s="197"/>
      <c r="L51" s="195" t="s">
        <v>1847</v>
      </c>
      <c r="M51" s="195"/>
      <c r="N51" s="195"/>
      <c r="O51" s="88"/>
      <c r="P51" s="80" t="s">
        <v>1829</v>
      </c>
    </row>
    <row r="52" spans="1:22" s="15" customFormat="1" ht="13.8">
      <c r="A52" s="12"/>
      <c r="B52" s="13"/>
      <c r="C52" s="14"/>
      <c r="D52" s="35"/>
      <c r="E52" s="35"/>
      <c r="F52" s="39"/>
      <c r="G52" s="35"/>
      <c r="H52" s="213"/>
      <c r="I52" s="213"/>
      <c r="J52" s="204"/>
      <c r="K52" s="197"/>
      <c r="L52" s="195" t="s">
        <v>1848</v>
      </c>
      <c r="M52" s="195"/>
      <c r="N52" s="195"/>
      <c r="O52" s="88"/>
      <c r="P52" s="80" t="s">
        <v>1829</v>
      </c>
    </row>
    <row r="53" spans="1:22">
      <c r="A53" s="31" t="s">
        <v>1843</v>
      </c>
    </row>
    <row r="54" spans="1:22">
      <c r="L54" s="76"/>
      <c r="M54" s="76">
        <v>1</v>
      </c>
      <c r="N54" s="160"/>
      <c r="O54" s="88"/>
      <c r="P54" s="80" t="s">
        <v>1829</v>
      </c>
    </row>
    <row r="55" spans="1:22">
      <c r="A55" s="31" t="s">
        <v>1855</v>
      </c>
    </row>
    <row r="56" spans="1:22" s="15" customFormat="1" ht="13.8">
      <c r="A56" s="12"/>
      <c r="B56" s="13"/>
      <c r="C56" s="14"/>
      <c r="D56" s="35"/>
      <c r="E56" s="35"/>
      <c r="F56" s="39"/>
      <c r="G56" s="35"/>
      <c r="H56" s="195"/>
      <c r="I56" s="195">
        <v>1</v>
      </c>
      <c r="J56" s="195" t="s">
        <v>1851</v>
      </c>
      <c r="K56" s="196"/>
      <c r="L56" s="195" t="s">
        <v>1852</v>
      </c>
      <c r="M56" s="195"/>
      <c r="N56" s="195"/>
      <c r="O56" s="88"/>
      <c r="P56" s="83"/>
      <c r="V56" s="13"/>
    </row>
    <row r="57" spans="1:22" s="15" customFormat="1" ht="13.8">
      <c r="A57" s="12"/>
      <c r="B57" s="13"/>
      <c r="C57" s="14"/>
      <c r="D57" s="35"/>
      <c r="E57" s="35"/>
      <c r="F57" s="39"/>
      <c r="G57" s="35"/>
      <c r="H57" s="195"/>
      <c r="I57" s="195"/>
      <c r="J57" s="195"/>
      <c r="K57" s="196"/>
      <c r="L57" s="195" t="s">
        <v>1853</v>
      </c>
      <c r="M57" s="195"/>
      <c r="N57" s="195"/>
      <c r="O57" s="88"/>
      <c r="P57" s="83"/>
      <c r="V57" s="13"/>
    </row>
    <row r="58" spans="1:22">
      <c r="A58" s="31" t="s">
        <v>1856</v>
      </c>
    </row>
    <row r="59" spans="1:22" s="16" customFormat="1">
      <c r="A59" s="22"/>
      <c r="B59" s="23"/>
      <c r="D59" s="48"/>
      <c r="E59" s="21"/>
      <c r="F59" s="40"/>
    </row>
    <row r="60" spans="1:22">
      <c r="A60" s="31" t="s">
        <v>1857</v>
      </c>
    </row>
    <row r="61" spans="1:22" s="16" customFormat="1">
      <c r="A61" s="22"/>
      <c r="B61" s="23"/>
      <c r="C61" s="226"/>
      <c r="D61" s="225"/>
      <c r="E61" s="224"/>
      <c r="F61" s="224"/>
      <c r="G61" s="224"/>
      <c r="H61" s="224"/>
      <c r="I61" s="224"/>
      <c r="J61" s="224"/>
    </row>
    <row r="62" spans="1:22" s="16" customFormat="1">
      <c r="A62" s="22"/>
      <c r="B62" s="23"/>
      <c r="C62" s="226"/>
      <c r="D62" s="225"/>
      <c r="E62" s="86" t="s">
        <v>1858</v>
      </c>
      <c r="F62" s="93"/>
      <c r="G62" s="41"/>
      <c r="H62" s="77" t="s">
        <v>1859</v>
      </c>
      <c r="I62" s="85" t="s">
        <v>1859</v>
      </c>
      <c r="J62" s="44"/>
    </row>
    <row r="63" spans="1:22" s="16" customFormat="1">
      <c r="A63" s="22"/>
      <c r="B63" s="23"/>
      <c r="C63" s="226"/>
      <c r="D63" s="225"/>
      <c r="E63" s="86" t="s">
        <v>1860</v>
      </c>
      <c r="F63" s="93"/>
      <c r="G63" s="41"/>
      <c r="H63" s="44"/>
      <c r="I63" s="41"/>
      <c r="J63" s="44"/>
      <c r="K63" s="23" t="s">
        <v>1861</v>
      </c>
    </row>
    <row r="64" spans="1:22">
      <c r="A64" s="31" t="s">
        <v>1862</v>
      </c>
    </row>
    <row r="65" spans="1:67">
      <c r="D65" s="63"/>
      <c r="E65" s="64"/>
      <c r="F65" s="69"/>
      <c r="G65" s="63" t="s">
        <v>1863</v>
      </c>
    </row>
    <row r="66" spans="1:67">
      <c r="A66" s="31" t="s">
        <v>1864</v>
      </c>
      <c r="B66" s="29" t="s">
        <v>1828</v>
      </c>
    </row>
    <row r="67" spans="1:67">
      <c r="D67" s="63"/>
      <c r="E67" s="64"/>
      <c r="F67" s="96"/>
      <c r="G67" s="63" t="s">
        <v>1865</v>
      </c>
      <c r="H67" s="105"/>
    </row>
    <row r="69" spans="1:67">
      <c r="A69" s="31" t="s">
        <v>1866</v>
      </c>
    </row>
    <row r="70" spans="1:67" s="16" customFormat="1">
      <c r="A70" s="22"/>
      <c r="B70" s="23"/>
      <c r="D70" s="94"/>
      <c r="E70" s="64"/>
      <c r="F70" s="96"/>
      <c r="G70" s="44"/>
    </row>
    <row r="72" spans="1:67">
      <c r="A72" s="28" t="s">
        <v>6</v>
      </c>
      <c r="J72" s="109"/>
    </row>
    <row r="73" spans="1:67" s="121" customFormat="1" ht="24.75" customHeight="1">
      <c r="B73" s="126"/>
      <c r="C73" s="126"/>
      <c r="D73" s="126" t="s">
        <v>2</v>
      </c>
      <c r="E73" s="130" t="s">
        <v>3</v>
      </c>
      <c r="F73" s="131"/>
      <c r="G73" s="111"/>
      <c r="H73" s="111"/>
      <c r="I73" s="132" t="s">
        <v>4</v>
      </c>
      <c r="J73" s="133"/>
      <c r="K73" s="133">
        <v>1</v>
      </c>
      <c r="L73" s="134"/>
      <c r="M73" s="135"/>
      <c r="N73" s="116"/>
      <c r="O73" s="120"/>
      <c r="P73" s="120"/>
      <c r="Q73" s="120"/>
      <c r="R73" s="120"/>
      <c r="S73" s="120"/>
      <c r="T73" s="120"/>
      <c r="U73" s="120"/>
      <c r="V73" s="120"/>
      <c r="W73" s="120"/>
      <c r="X73" s="120"/>
      <c r="Y73" s="120"/>
      <c r="Z73" s="120"/>
      <c r="AA73" s="120"/>
      <c r="AB73" s="127">
        <v>1</v>
      </c>
      <c r="AC73" s="120"/>
      <c r="AD73" s="120"/>
      <c r="AE73" s="120"/>
      <c r="AF73" s="120"/>
      <c r="AG73" s="120"/>
      <c r="AH73" s="120"/>
      <c r="AI73" s="120"/>
      <c r="AJ73" s="120"/>
      <c r="AK73" s="125"/>
      <c r="AL73" s="125"/>
      <c r="AM73" s="125"/>
      <c r="AN73" s="125"/>
      <c r="AO73" s="125"/>
      <c r="AP73" s="125"/>
      <c r="AQ73" s="125"/>
    </row>
    <row r="74" spans="1:67">
      <c r="A74" s="28" t="s">
        <v>8</v>
      </c>
      <c r="I74" s="1"/>
      <c r="K74" s="1"/>
      <c r="N74" s="117"/>
      <c r="O74" s="117"/>
      <c r="P74" s="117"/>
      <c r="Q74" s="117"/>
      <c r="R74" s="118"/>
      <c r="S74" s="118"/>
      <c r="T74" s="118"/>
      <c r="U74" s="118"/>
      <c r="V74" s="118"/>
      <c r="W74" s="118"/>
      <c r="X74" s="118"/>
      <c r="Y74" s="118"/>
      <c r="Z74" s="119"/>
      <c r="AA74" s="119"/>
      <c r="AB74" s="119"/>
      <c r="AC74" s="119"/>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row>
    <row r="75" spans="1:67" s="121" customFormat="1" ht="24.75" customHeight="1">
      <c r="B75" s="126"/>
      <c r="C75" s="126"/>
      <c r="D75" s="126" t="s">
        <v>2</v>
      </c>
      <c r="E75" s="130" t="s">
        <v>3</v>
      </c>
      <c r="F75" s="189"/>
      <c r="G75" s="190">
        <v>1</v>
      </c>
      <c r="H75" s="192"/>
      <c r="I75" s="132" t="s">
        <v>4</v>
      </c>
      <c r="J75" s="133"/>
      <c r="K75" s="133">
        <v>1</v>
      </c>
      <c r="L75" s="134"/>
      <c r="M75" s="135"/>
      <c r="N75" s="116"/>
      <c r="O75" s="120"/>
      <c r="P75" s="120"/>
      <c r="Q75" s="120"/>
      <c r="R75" s="120"/>
      <c r="S75" s="120"/>
      <c r="T75" s="120"/>
      <c r="U75" s="120"/>
      <c r="V75" s="120"/>
      <c r="W75" s="120"/>
      <c r="X75" s="120"/>
      <c r="Y75" s="120"/>
      <c r="Z75" s="120"/>
      <c r="AA75" s="120"/>
      <c r="AB75" s="127">
        <v>1</v>
      </c>
      <c r="AC75" s="120"/>
      <c r="AD75" s="120"/>
      <c r="AE75" s="120"/>
      <c r="AF75" s="120"/>
      <c r="AG75" s="120"/>
      <c r="AH75" s="120"/>
      <c r="AI75" s="120"/>
      <c r="AJ75" s="120"/>
      <c r="AK75" s="125"/>
      <c r="AL75" s="125"/>
      <c r="AM75" s="125"/>
      <c r="AN75" s="125"/>
      <c r="AO75" s="125"/>
      <c r="AP75" s="125"/>
      <c r="AQ75" s="125"/>
    </row>
    <row r="76" spans="1:67" s="121" customFormat="1" ht="11.4">
      <c r="B76" s="126"/>
      <c r="C76" s="126"/>
      <c r="D76" s="126"/>
      <c r="E76" s="130"/>
      <c r="F76" s="189"/>
      <c r="G76" s="191"/>
      <c r="H76" s="192"/>
      <c r="I76" s="193"/>
      <c r="J76" s="172"/>
      <c r="K76" s="136"/>
      <c r="L76" s="172" t="s">
        <v>5</v>
      </c>
      <c r="M76" s="173"/>
      <c r="N76" s="116"/>
      <c r="O76" s="120"/>
      <c r="P76" s="120"/>
      <c r="Q76" s="120"/>
      <c r="R76" s="120"/>
      <c r="S76" s="120"/>
      <c r="T76" s="120"/>
      <c r="U76" s="120"/>
      <c r="V76" s="120"/>
      <c r="W76" s="120"/>
      <c r="X76" s="120"/>
      <c r="Y76" s="120"/>
      <c r="Z76" s="120"/>
      <c r="AA76" s="120"/>
      <c r="AB76" s="120"/>
      <c r="AC76" s="120"/>
      <c r="AD76" s="120"/>
      <c r="AE76" s="120"/>
      <c r="AF76" s="120"/>
      <c r="AG76" s="120"/>
      <c r="AH76" s="120"/>
      <c r="AI76" s="120" t="s">
        <v>6</v>
      </c>
      <c r="AJ76" s="120"/>
      <c r="AK76" s="125"/>
      <c r="AL76" s="125"/>
      <c r="AM76" s="125"/>
      <c r="AN76" s="125"/>
      <c r="AO76" s="125"/>
      <c r="AP76" s="125"/>
      <c r="AQ76" s="125"/>
    </row>
    <row r="77" spans="1:67">
      <c r="A77" s="28" t="s">
        <v>1867</v>
      </c>
      <c r="H77" s="1"/>
      <c r="I77" s="1"/>
      <c r="J77" s="1"/>
      <c r="N77" s="117"/>
      <c r="O77" s="117"/>
      <c r="P77" s="117"/>
      <c r="Q77" s="117"/>
      <c r="R77" s="118"/>
      <c r="S77" s="118"/>
      <c r="T77" s="118"/>
      <c r="U77" s="118"/>
      <c r="V77" s="118"/>
      <c r="W77" s="118"/>
      <c r="X77" s="118"/>
      <c r="Y77" s="118"/>
      <c r="Z77" s="119"/>
      <c r="AA77" s="119"/>
      <c r="AB77" s="119"/>
      <c r="AC77" s="119"/>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row>
    <row r="78" spans="1:67">
      <c r="A78" s="110"/>
      <c r="B78" s="174"/>
      <c r="C78" s="174"/>
      <c r="D78" s="177"/>
      <c r="E78" s="180" t="s">
        <v>3</v>
      </c>
      <c r="F78" s="182"/>
      <c r="G78" s="184">
        <v>1</v>
      </c>
      <c r="H78" s="185"/>
      <c r="I78" s="112" t="s">
        <v>4</v>
      </c>
      <c r="J78" s="113"/>
      <c r="K78" s="113">
        <v>1</v>
      </c>
      <c r="L78" s="114"/>
      <c r="M78" s="115"/>
      <c r="N78" s="116"/>
      <c r="O78" s="120"/>
      <c r="P78" s="121"/>
      <c r="Q78" s="121"/>
      <c r="R78" s="121"/>
      <c r="S78" s="121"/>
      <c r="T78" s="121"/>
      <c r="U78" s="121"/>
      <c r="V78" s="121"/>
      <c r="W78" s="121"/>
      <c r="X78" s="121"/>
      <c r="Y78" s="121"/>
      <c r="Z78" s="121"/>
      <c r="AA78" s="121"/>
      <c r="AB78" s="122"/>
      <c r="AC78" s="121"/>
      <c r="AD78" s="121"/>
      <c r="AE78" s="120"/>
      <c r="AF78" s="121"/>
      <c r="AG78" s="121"/>
      <c r="AH78" s="121"/>
      <c r="AI78" s="120"/>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8"/>
      <c r="BF78" s="118"/>
      <c r="BG78" s="118"/>
      <c r="BH78" s="118"/>
      <c r="BI78" s="118"/>
      <c r="BJ78" s="118"/>
      <c r="BK78" s="118"/>
      <c r="BL78" s="118"/>
    </row>
    <row r="79" spans="1:67">
      <c r="A79" s="110"/>
      <c r="B79" s="175"/>
      <c r="C79" s="175"/>
      <c r="D79" s="178"/>
      <c r="E79" s="181"/>
      <c r="F79" s="183"/>
      <c r="G79" s="174"/>
      <c r="H79" s="185"/>
      <c r="I79" s="186"/>
      <c r="J79" s="187"/>
      <c r="K79" s="129"/>
      <c r="L79" s="187" t="s">
        <v>5</v>
      </c>
      <c r="M79" s="188"/>
      <c r="N79" s="116"/>
      <c r="O79" s="120"/>
      <c r="P79" s="121"/>
      <c r="Q79" s="121"/>
      <c r="R79" s="121"/>
      <c r="S79" s="121"/>
      <c r="T79" s="121"/>
      <c r="U79" s="121"/>
      <c r="V79" s="121"/>
      <c r="W79" s="121"/>
      <c r="X79" s="121"/>
      <c r="Y79" s="121"/>
      <c r="Z79" s="121"/>
      <c r="AA79" s="121"/>
      <c r="AB79" s="121"/>
      <c r="AC79" s="121"/>
      <c r="AD79" s="121"/>
      <c r="AE79" s="120"/>
      <c r="AF79" s="121"/>
      <c r="AG79" s="121"/>
      <c r="AH79" s="121"/>
      <c r="AI79" s="120" t="s">
        <v>6</v>
      </c>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8"/>
      <c r="BF79" s="118"/>
      <c r="BG79" s="118"/>
      <c r="BH79" s="118"/>
      <c r="BI79" s="118"/>
      <c r="BJ79" s="118"/>
      <c r="BK79" s="118"/>
      <c r="BL79" s="118"/>
    </row>
    <row r="80" spans="1:67">
      <c r="A80" s="110"/>
      <c r="B80" s="176"/>
      <c r="C80" s="176"/>
      <c r="D80" s="179"/>
      <c r="E80" s="137"/>
      <c r="F80" s="123"/>
      <c r="G80" s="123"/>
      <c r="H80" s="123" t="s">
        <v>7</v>
      </c>
      <c r="I80" s="123"/>
      <c r="J80" s="123"/>
      <c r="K80" s="123"/>
      <c r="L80" s="123"/>
      <c r="M80" s="124"/>
      <c r="N80" s="116"/>
      <c r="O80" s="120"/>
      <c r="P80" s="121"/>
      <c r="Q80" s="121"/>
      <c r="R80" s="121"/>
      <c r="S80" s="121"/>
      <c r="T80" s="121"/>
      <c r="U80" s="121"/>
      <c r="V80" s="121"/>
      <c r="W80" s="121"/>
      <c r="X80" s="121"/>
      <c r="Y80" s="121"/>
      <c r="Z80" s="121"/>
      <c r="AA80" s="121"/>
      <c r="AB80" s="121"/>
      <c r="AC80" s="121"/>
      <c r="AD80" s="121"/>
      <c r="AE80" s="120" t="s">
        <v>8</v>
      </c>
      <c r="AF80" s="121"/>
      <c r="AG80" s="121"/>
      <c r="AH80" s="121"/>
      <c r="AI80" s="120"/>
    </row>
    <row r="456" spans="24:24">
      <c r="X456" s="51"/>
    </row>
  </sheetData>
  <sheetProtection password="C39D" sheet="1" objects="1" scenarios="1" formatColumns="0" formatRows="0"/>
  <mergeCells count="78">
    <mergeCell ref="C20:C23"/>
    <mergeCell ref="D20:D23"/>
    <mergeCell ref="E20:E23"/>
    <mergeCell ref="I21:I22"/>
    <mergeCell ref="F21:F22"/>
    <mergeCell ref="G21:G22"/>
    <mergeCell ref="H21:H22"/>
    <mergeCell ref="F20:N20"/>
    <mergeCell ref="E61:J61"/>
    <mergeCell ref="D61:D63"/>
    <mergeCell ref="C61:C63"/>
    <mergeCell ref="H47:H52"/>
    <mergeCell ref="I47:I52"/>
    <mergeCell ref="J47:J52"/>
    <mergeCell ref="H56:H57"/>
    <mergeCell ref="I56:I57"/>
    <mergeCell ref="J56:J57"/>
    <mergeCell ref="I43:I44"/>
    <mergeCell ref="J43:J44"/>
    <mergeCell ref="K43:K44"/>
    <mergeCell ref="D36:D45"/>
    <mergeCell ref="E36:E45"/>
    <mergeCell ref="F36:F45"/>
    <mergeCell ref="G36:G45"/>
    <mergeCell ref="H36:H41"/>
    <mergeCell ref="G15:G16"/>
    <mergeCell ref="H15:H16"/>
    <mergeCell ref="I15:I16"/>
    <mergeCell ref="D8:D12"/>
    <mergeCell ref="F14:N14"/>
    <mergeCell ref="C8:C12"/>
    <mergeCell ref="C14:C17"/>
    <mergeCell ref="D14:D17"/>
    <mergeCell ref="E14:E17"/>
    <mergeCell ref="F15:F16"/>
    <mergeCell ref="F28:F29"/>
    <mergeCell ref="G28:G29"/>
    <mergeCell ref="H28:H29"/>
    <mergeCell ref="I28:I29"/>
    <mergeCell ref="I36:I41"/>
    <mergeCell ref="L38:N38"/>
    <mergeCell ref="L39:N39"/>
    <mergeCell ref="F31:F32"/>
    <mergeCell ref="G31:G32"/>
    <mergeCell ref="H31:H32"/>
    <mergeCell ref="I31:I32"/>
    <mergeCell ref="J36:J41"/>
    <mergeCell ref="L40:N40"/>
    <mergeCell ref="C36:C45"/>
    <mergeCell ref="L41:N41"/>
    <mergeCell ref="L43:N43"/>
    <mergeCell ref="L44:N44"/>
    <mergeCell ref="K56:K57"/>
    <mergeCell ref="L56:N56"/>
    <mergeCell ref="L57:N57"/>
    <mergeCell ref="K47:K48"/>
    <mergeCell ref="K49:K52"/>
    <mergeCell ref="L49:N49"/>
    <mergeCell ref="L50:N50"/>
    <mergeCell ref="L51:N51"/>
    <mergeCell ref="L52:N52"/>
    <mergeCell ref="K36:K37"/>
    <mergeCell ref="K38:K41"/>
    <mergeCell ref="H43:H44"/>
    <mergeCell ref="L76:M76"/>
    <mergeCell ref="B78:B80"/>
    <mergeCell ref="C78:C80"/>
    <mergeCell ref="D78:D80"/>
    <mergeCell ref="E78:E79"/>
    <mergeCell ref="F78:F79"/>
    <mergeCell ref="G78:G79"/>
    <mergeCell ref="H78:H79"/>
    <mergeCell ref="I79:J79"/>
    <mergeCell ref="L79:M79"/>
    <mergeCell ref="F75:F76"/>
    <mergeCell ref="G75:G76"/>
    <mergeCell ref="H75:H76"/>
    <mergeCell ref="I76:J76"/>
  </mergeCells>
  <dataValidations count="20">
    <dataValidation type="decimal" operator="greaterThanOrEqual" allowBlank="1" showInputMessage="1" showErrorMessage="1" error="Допускается ввод только неотрицательных чсел" sqref="M21 O21 M34 O34 M15 O15 O28 M28 M31 O31">
      <formula1>0</formula1>
    </dataValidation>
    <dataValidation type="list" allowBlank="1" showInputMessage="1" showErrorMessage="1" errorTitle="Ошибка" error="Выберите значение из списка" prompt="Выберите значение из списка" sqref="JEA21:JEA22 JNW21:JNW22 KHO21:KHO22 KRK21:KRK22 LBG21:LBG22 LLC21:LLC22 LUY21:LUY22 MEU21:MEU22 MOQ21:MOQ22 MYM21:MYM22 NII21:NII22 NSE21:NSE22 OCA21:OCA22 OLW21:OLW22 OVS21:OVS22 PFO21:PFO22 PPK21:PPK22 PZG21:PZG22 QJC21:QJC22 QSY21:QSY22 RCU21:RCU22 RMQ21:RMQ22 RWM21:RWM22 SGI21:SGI22 SQE21:SQE22 TAA21:TAA22 TJW21:TJW22 TTS21:TTS22 UDO21:UDO22 UNK21:UNK22 UXG21:UXG22 VHC21:VHC22 VQY21:VQY22 WAU21:WAU22 WKQ21:WKQ22 WUM21:WUM22 BPC21:BPC22 IA21:IA22 RW21:RW22 ABS21:ABS22 ALO21:ALO22 AVK21:AVK22 BFG21:BFG22 FTK21:FTK22 BYY21:BYY22 CIU21:CIU22 CSQ21:CSQ22 DCM21:DCM22 DMI21:DMI22 DWE21:DWE22 EGA21:EGA22 EPW21:EPW22 EZS21:EZS22 FJO21:FJO22 GDG21:GDG22 GNC21:GNC22 GWY21:GWY22 HGU21:HGU22 HQQ21:HQQ22 IUE21:IUE22 JXS21:JXS22 IAM21:IAM22 IKI21:IKI22 JEA34 JNW34 KHO34 KRK34 LBG34 LLC34 LUY34 MEU34 MOQ34 MYM34 NII34 NSE34 OCA34 OLW34 OVS34 PFO34 PPK34 PZG34 QJC34 QSY34 RCU34 RMQ34 RWM34 SGI34 SQE34 TAA34 TJW34 TTS34 UDO34 UNK34 UXG34 VHC34 VQY34 WAU34 WKQ34 WUM34 BPC34 IA34 RW34 ABS34 ALO34 AVK34 BFG34 FTK34 BYY34 CIU34 CSQ34 DCM34 DMI34 DWE34 EGA34 EPW34 EZS34 FJO34 GDG34 GNC34 GWY34 HGU34 HQQ34 IUE34 JXS34 IAM34 IKI34 JEA15:JEA16 JNW15:JNW16 KHO15:KHO16 KRK15:KRK16 LBG15:LBG16 LLC15:LLC16 LUY15:LUY16 MEU15:MEU16 MOQ15:MOQ16 MYM15:MYM16 NII15:NII16 NSE15:NSE16 OCA15:OCA16 OLW15:OLW16 OVS15:OVS16 PFO15:PFO16 PPK15:PPK16 PZG15:PZG16 QJC15:QJC16 QSY15:QSY16 RCU15:RCU16 RMQ15:RMQ16 RWM15:RWM16 SGI15:SGI16 SQE15:SQE16 TAA15:TAA16 TJW15:TJW16 TTS15:TTS16 UDO15:UDO16 UNK15:UNK16 UXG15:UXG16 VHC15:VHC16 VQY15:VQY16 WAU15:WAU16 WKQ15:WKQ16 WUM15:WUM16 BPC15:BPC16 IA15:IA16 RW15:RW16 ABS15:ABS16 ALO15:ALO16 AVK15:AVK16 BFG15:BFG16 FTK15:FTK16 BYY15:BYY16 CIU15:CIU16 CSQ15:CSQ16 DCM15:DCM16 DMI15:DMI16 DWE15:DWE16 EGA15:EGA16 EPW15:EPW16 EZS15:EZS16 FJO15:FJO16 GDG15:GDG16 GNC15:GNC16 GWY15:GWY16 HGU15:HGU16 HQQ15:HQQ16 IUE15:IUE16 JXS15:JXS16 IAM15:IAM16 IKI15:IKI16 IKI28:IKI29 IAM28:IAM29 JXS28:JXS29 IUE28:IUE29 HQQ28:HQQ29 HGU28:HGU29 GWY28:GWY29 GNC28:GNC29 GDG28:GDG29 FJO28:FJO29 EZS28:EZS29 EPW28:EPW29 EGA28:EGA29 DWE28:DWE29 DMI28:DMI29 DCM28:DCM29 CSQ28:CSQ29 CIU28:CIU29 BYY28:BYY29 FTK28:FTK29 BFG28:BFG29 AVK28:AVK29 ALO28:ALO29 ABS28:ABS29 RW28:RW29 IA28:IA29 BPC28:BPC29 WUM28:WUM29 WKQ28:WKQ29 WAU28:WAU29 VQY28:VQY29 VHC28:VHC29 UXG28:UXG29 UNK28:UNK29 UDO28:UDO29 TTS28:TTS29 TJW28:TJW29 TAA28:TAA29 SQE28:SQE29 SGI28:SGI29 RWM28:RWM29 RMQ28:RMQ29 RCU28:RCU29 QSY28:QSY29 QJC28:QJC29 PZG28:PZG29 PPK28:PPK29 PFO28:PFO29 OVS28:OVS29 OLW28:OLW29 OCA28:OCA29 NSE28:NSE29 NII28:NII29 MYM28:MYM29 MOQ28:MOQ29 MEU28:MEU29 LUY28:LUY29 LLC28:LLC29 LBG28:LBG29 KRK28:KRK29 KHO28:KHO29 JNW28:JNW29 JEA28:JEA29 JEA31:JEA32 JNW31:JNW32 KHO31:KHO32 KRK31:KRK32 LBG31:LBG32 LLC31:LLC32 LUY31:LUY32 MEU31:MEU32 MOQ31:MOQ32 MYM31:MYM32 NII31:NII32 NSE31:NSE32 OCA31:OCA32 OLW31:OLW32 OVS31:OVS32 PFO31:PFO32 PPK31:PPK32 PZG31:PZG32 QJC31:QJC32 QSY31:QSY32 RCU31:RCU32 RMQ31:RMQ32 RWM31:RWM32 SGI31:SGI32 SQE31:SQE32 TAA31:TAA32 TJW31:TJW32 TTS31:TTS32 UDO31:UDO32 UNK31:UNK32 UXG31:UXG32 VHC31:VHC32 VQY31:VQY32 WAU31:WAU32 WKQ31:WKQ32 WUM31:WUM32 BPC31:BPC32 IA31:IA32 RW31:RW32 ABS31:ABS32 ALO31:ALO32 AVK31:AVK32 BFG31:BFG32 FTK31:FTK32 BYY31:BYY32 CIU31:CIU32 CSQ31:CSQ32 DCM31:DCM32 DMI31:DMI32 DWE31:DWE32 EGA31:EGA32 EPW31:EPW32 EZS31:EZS32 FJO31:FJO32 GDG31:GDG32 GNC31:GNC32 GWY31:GWY32 HGU31:HGU32 HQQ31:HQQ32 IUE31:IUE32 JXS31:JXS32 IAM31:IAM32 IKI31:IKI32">
      <formula1>kind_of_tariff_unit</formula1>
    </dataValidation>
    <dataValidation type="decimal" allowBlank="1" showErrorMessage="1" errorTitle="Ошибка" error="Допускается ввод только неотрицательных чисел!" sqref="JNX21:JOI22 JXT21:JYE22 KRL21:KRW22 LBH21:LBS22 LLD21:LLO22 LUZ21:LVK22 MEV21:MFG22 MOR21:MPC22 MYN21:MYY22 NIJ21:NIU22 NSF21:NSQ22 OCB21:OCM22 OLX21:OMI22 OVT21:OWE22 PFP21:PGA22 PPL21:PPW22 PZH21:PZS22 QJD21:QJO22 QSZ21:QTK22 RCV21:RDG22 RMR21:RNC22 RWN21:RWY22 SGJ21:SGU22 SQF21:SQQ22 TAB21:TAM22 TJX21:TKI22 TTT21:TUE22 UDP21:UEA22 UNL21:UNW22 UXH21:UXS22 VHD21:VHO22 VQZ21:VRK22 WAV21:WBG22 WKR21:WLC22 WUN21:WUY22 IB21:IM22 RX21:SI22 ABT21:ACE22 ALP21:AMA22 AVL21:AVW22 BFH21:BFS22 BPD21:BPO22 BYZ21:BZK22 CIV21:CJG22 CSR21:CTC22 DCN21:DCY22 DMJ21:DMU22 DWF21:DWQ22 EGB21:EGM22 EPX21:EQI22 FJP21:FKA22 EZT21:FAE22 FTL21:FTW22 GDH21:GDS22 GND21:GNO22 GWZ21:GXK22 HGV21:HHG22 HQR21:HRC22 IAN21:IAY22 JEB21:JEM22 KHP21:KIA22 IKJ21:IKU22 IUF21:IUQ22 JNX34:JOI34 JXT34:JYE34 KRL34:KRW34 LBH34:LBS34 LLD34:LLO34 LUZ34:LVK34 MEV34:MFG34 MOR34:MPC34 MYN34:MYY34 NIJ34:NIU34 NSF34:NSQ34 OCB34:OCM34 OLX34:OMI34 OVT34:OWE34 PFP34:PGA34 PPL34:PPW34 PZH34:PZS34 QJD34:QJO34 QSZ34:QTK34 RCV34:RDG34 RMR34:RNC34 RWN34:RWY34 SGJ34:SGU34 SQF34:SQQ34 TAB34:TAM34 TJX34:TKI34 TTT34:TUE34 UDP34:UEA34 UNL34:UNW34 UXH34:UXS34 VHD34:VHO34 VQZ34:VRK34 WAV34:WBG34 WKR34:WLC34 WUN34:WUY34 IB34:IM34 RX34:SI34 ABT34:ACE34 ALP34:AMA34 AVL34:AVW34 BFH34:BFS34 BPD34:BPO34 BYZ34:BZK34 CIV34:CJG34 CSR34:CTC34 DCN34:DCY34 DMJ34:DMU34 DWF34:DWQ34 EGB34:EGM34 EPX34:EQI34 FJP34:FKA34 EZT34:FAE34 FTL34:FTW34 GDH34:GDS34 GND34:GNO34 GWZ34:GXK34 HGV34:HHG34 HQR34:HRC34 IAN34:IAY34 JEB34:JEM34 KHP34:KIA34 IKJ34:IKU34 IUF34:IUQ34 JNX15:JOI16 JXT15:JYE16 KRL15:KRW16 LBH15:LBS16 LLD15:LLO16 LUZ15:LVK16 MEV15:MFG16 MOR15:MPC16 MYN15:MYY16 NIJ15:NIU16 NSF15:NSQ16 OCB15:OCM16 OLX15:OMI16 OVT15:OWE16 PFP15:PGA16 PPL15:PPW16 PZH15:PZS16 QJD15:QJO16 QSZ15:QTK16 RCV15:RDG16 RMR15:RNC16 RWN15:RWY16 SGJ15:SGU16 SQF15:SQQ16 TAB15:TAM16 TJX15:TKI16 TTT15:TUE16 UDP15:UEA16 UNL15:UNW16 UXH15:UXS16 VHD15:VHO16 VQZ15:VRK16 WAV15:WBG16 WKR15:WLC16 WUN15:WUY16 IB15:IM16 RX15:SI16 ABT15:ACE16 ALP15:AMA16 AVL15:AVW16 BFH15:BFS16 BPD15:BPO16 BYZ15:BZK16 CIV15:CJG16 CSR15:CTC16 DCN15:DCY16 DMJ15:DMU16 DWF15:DWQ16 EGB15:EGM16 EPX15:EQI16 FJP15:FKA16 EZT15:FAE16 FTL15:FTW16 GDH15:GDS16 GND15:GNO16 GWZ15:GXK16 HGV15:HHG16 HQR15:HRC16 IAN15:IAY16 JEB15:JEM16 KHP15:KIA16 IKJ15:IKU16 IUF15:IUQ16 IUF28:IUQ29 IKJ28:IKU29 KHP28:KIA29 JEB28:JEM29 IAN28:IAY29 HQR28:HRC29 HGV28:HHG29 GWZ28:GXK29 GND28:GNO29 GDH28:GDS29 FTL28:FTW29 EZT28:FAE29 FJP28:FKA29 EPX28:EQI29 EGB28:EGM29 DWF28:DWQ29 DMJ28:DMU29 DCN28:DCY29 CSR28:CTC29 CIV28:CJG29 BYZ28:BZK29 BPD28:BPO29 BFH28:BFS29 AVL28:AVW29 ALP28:AMA29 ABT28:ACE29 RX28:SI29 IB28:IM29 WUN28:WUY29 WKR28:WLC29 WAV28:WBG29 VQZ28:VRK29 VHD28:VHO29 UXH28:UXS29 UNL28:UNW29 UDP28:UEA29 TTT28:TUE29 TJX28:TKI29 TAB28:TAM29 SQF28:SQQ29 SGJ28:SGU29 RWN28:RWY29 RMR28:RNC29 RCV28:RDG29 QSZ28:QTK29 QJD28:QJO29 PZH28:PZS29 PPL28:PPW29 PFP28:PGA29 OVT28:OWE29 OLX28:OMI29 OCB28:OCM29 NSF28:NSQ29 NIJ28:NIU29 MYN28:MYY29 MOR28:MPC29 MEV28:MFG29 LUZ28:LVK29 LLD28:LLO29 LBH28:LBS29 KRL28:KRW29 JXT28:JYE29 JNX28:JOI29 JNX31:JOI32 JXT31:JYE32 KRL31:KRW32 LBH31:LBS32 LLD31:LLO32 LUZ31:LVK32 MEV31:MFG32 MOR31:MPC32 MYN31:MYY32 NIJ31:NIU32 NSF31:NSQ32 OCB31:OCM32 OLX31:OMI32 OVT31:OWE32 PFP31:PGA32 PPL31:PPW32 PZH31:PZS32 QJD31:QJO32 QSZ31:QTK32 RCV31:RDG32 RMR31:RNC32 RWN31:RWY32 SGJ31:SGU32 SQF31:SQQ32 TAB31:TAM32 TJX31:TKI32 TTT31:TUE32 UDP31:UEA32 UNL31:UNW32 UXH31:UXS32 VHD31:VHO32 VQZ31:VRK32 WAV31:WBG32 WKR31:WLC32 WUN31:WUY32 IB31:IM32 RX31:SI32 ABT31:ACE32 ALP31:AMA32 AVL31:AVW32 BFH31:BFS32 BPD31:BPO32 BYZ31:BZK32 CIV31:CJG32 CSR31:CTC32 DCN31:DCY32 DMJ31:DMU32 DWF31:DWQ32 EGB31:EGM32 EPX31:EQI32 FJP31:FKA32 EZT31:FAE32 FTL31:FTW32 GDH31:GDS32 GND31:GNO32 GWZ31:GXK32 HGV31:HHG32 HQR31:HRC32 IAN31:IAY32 JEB31:JEM32 KHP31:KIA32 IKJ31:IKU32 IUF31:IUQ32">
      <formula1>0</formula1>
      <formula2>9.99999999999999E+23</formula2>
    </dataValidation>
    <dataValidation type="date" allowBlank="1" showInputMessage="1" showErrorMessage="1" error="Некорректная дата. Введите дату в формате ДД.ММ.ГГГГ. Допустимый диапазон значений 2010-2100. Дата окончания периода не может быть меньше даты начала." prompt="Введите дату в формате ДД.ММ.ГГГГ" sqref="G56:G57 G47:G52">
      <formula1>F47</formula1>
      <formula2>2100</formula2>
    </dataValidation>
    <dataValidation type="date" allowBlank="1" showInputMessage="1" showErrorMessage="1" error="Некорректная дата. _x000a_Введите дату в формате ДД.ММ.ГГГГ._x000a_Допустимый диапазон значений 01.01.2015-31.12.2100. _x000a_Дата окончания периода не может быть меньше даты начала." prompt="Введите дату в формате ДД.ММ.ГГГГ" sqref="G36:G45">
      <formula1>F36</formula1>
      <formula2>73415</formula2>
    </dataValidation>
    <dataValidation type="decimal" operator="greaterThanOrEqual" allowBlank="1" showInputMessage="1" showErrorMessage="1" error="Допускается ввод только неотрицательных чисел" sqref="F70 F67 F65 O49:O52 O47 O38:O41 O36 O54 F9:F11 F6 F4">
      <formula1>0</formula1>
    </dataValidation>
    <dataValidation type="decimal" operator="greaterThanOrEqual" allowBlank="1" showInputMessage="1" showErrorMessage="1" error="Допускается ввод только действительных чисел" sqref="O43:O44 O56:O57">
      <formula1>-9.99999999999999E+23</formula1>
    </dataValidation>
    <dataValidation type="date" allowBlank="1" showInputMessage="1" showErrorMessage="1" error="Некорректная дата. Введите дату в формате ДД.ММ.ГГГГ. Допустимый диапазон значений 2010-2100" prompt="Введите дату в формате ДД.ММ.ГГГГ" sqref="F56:F57 F47:F52">
      <formula1>2010</formula1>
      <formula2>2100</formula2>
    </dataValidation>
    <dataValidation type="date" allowBlank="1" showInputMessage="1" showErrorMessage="1" error="Некорректная дата. _x000a_Введите дату в формате ДД.ММ.ГГГГ. _x000a_Допустимый диапазон значений 01.01.2015-31.12.2100" prompt="Введите дату в формате ДД.ММ.ГГГГ" sqref="F36:F45 I63 G62:G63">
      <formula1>42005</formula1>
      <formula2>73415</formula2>
    </dataValidation>
    <dataValidation type="date" allowBlank="1" showInputMessage="1" showErrorMessage="1" error="Некорректная дата._x000a_Введите дату в формате ДД.ММ.ГГГГ. _x000a_Допустимый диапазон значений 01.01.2015 - 31.12.2100" prompt="Введите дату в формате ДД.ММ.ГГГГ" sqref="F59">
      <formula1>42005</formula1>
      <formula2>73415</formula2>
    </dataValidation>
    <dataValidation type="list" allowBlank="1" showInputMessage="1" showErrorMessage="1" error="Выберите значение из выпадающего списка" prompt="Выберите значение" sqref="J36:J41 J47:J52">
      <formula1>Reference_FinancialSource</formula1>
    </dataValidation>
    <dataValidation type="whole" allowBlank="1" showInputMessage="1" showErrorMessage="1" error="Некорректное значение. Введите год в формате ГГГГ. Допустимый диапазон значений 2015 - 2100" prompt="Введите год реализации инвестиционной программы" sqref="N36 N47 N54">
      <formula1>2015</formula1>
      <formula2>2100</formula2>
    </dataValidation>
    <dataValidation allowBlank="1" showInputMessage="1" showErrorMessage="1" prompt="1. Скопируйте ссылку на документ, размещенный в Файловом хранилище документов Системы Эльпас._x000a_2. Дважды щелкните по ячейке._x000a_3. Вставьте скопированную ссылку." sqref="J63"/>
    <dataValidation allowBlank="1" showInputMessage="1" showErrorMessage="1" prompt="Введите название территории или выберите муниципальный район и муниципальное образование для автоматического формирования имени территории" sqref="D78:D80"/>
    <dataValidation type="list" allowBlank="1" showInputMessage="1" showErrorMessage="1" error="Выберите значение из выпадающего списка" prompt="Выберите значение из списка" sqref="H78:H79 H75:H76 H73">
      <formula1>MO_LIST</formula1>
    </dataValidation>
    <dataValidation type="list" allowBlank="1" showInputMessage="1" showErrorMessage="1" sqref="U76">
      <formula1>$R$12:$R$14</formula1>
    </dataValidation>
    <dataValidation type="textLength" operator="equal" showInputMessage="1" showErrorMessage="1" error="Для данного муниципального района или городского округа отсутствуют поселения и межселенной территории или Вы ввели некорректное наименование муниципального района или городского округа" sqref="L75:M75 J75 L73:M73 J73">
      <formula1>0</formula1>
    </dataValidation>
    <dataValidation showInputMessage="1" showErrorMessage="1" error="Выберите наименование поселения или межселенной территории из списка" prompt="Выберите значение из списка" sqref="I76:J76"/>
    <dataValidation type="textLength" operator="lessThanOrEqual" allowBlank="1" showInputMessage="1" showErrorMessage="1" errorTitle="Ошибка" error="Допускается ввод не более 900 символов!" sqref="C2">
      <formula1>900</formula1>
    </dataValidation>
    <dataValidation type="list" allowBlank="1" showInputMessage="1" showErrorMessage="1" error="Выберите значение из выпадающего списка" prompt="Выберите значение из выпадающего списка" sqref="E4">
      <formula1>Reference_TypeActivity</formula1>
    </dataValidation>
  </dataValidations>
  <hyperlinks>
    <hyperlink ref="L16" location="'Товары и услуги'!A1" tooltip="Добавить запись" display="Добавить товар(услугу)"/>
    <hyperlink ref="H17" location="'Товары и услуги'!A1" tooltip="Добавить запись" display="Добавить способ"/>
    <hyperlink ref="L22" location="'Товары и услуги'!A1" tooltip="Добавить запись" display="Добавить товар(услугу)"/>
    <hyperlink ref="H23" location="'Товары и услуги'!A1" tooltip="Добавить запись" display="Добавить способ"/>
    <hyperlink ref="L29" location="'Товары и услуги'!A1" tooltip="Добавить запись" display="Добавить товар(услугу)"/>
    <hyperlink ref="L32" location="'Товары и услуги'!A1" tooltip="Добавить запись" display="Добавить товар(услугу)"/>
    <hyperlink ref="N37" location="'Инвестиционная программа'!A1" tooltip="Добавить запись" display="Добавить год"/>
    <hyperlink ref="J42" location="'Инвестиционная программа'!A1" tooltip="Добавить запись" display="Добавить источник"/>
    <hyperlink ref="J45" location="'Инвестиционная программа'!A1" tooltip="Добавить запись" display="Добавить показатель"/>
    <hyperlink ref="N48" location="'Инвестиционная программа'!A1" tooltip="Добавить запись" display="Добавить год"/>
    <hyperlink ref="L76:M76" location="Территории!C3" tooltip="Добавить запись" display="Добавить МО"/>
    <hyperlink ref="L79:M79" location="Территории!C3" tooltip="Добавить запись" display="Добавить МО"/>
    <hyperlink ref="H80" location="Территории!A1" tooltip="Добавить запись" display="Добавить ГО / МР"/>
  </hyperlinks>
  <pageMargins left="0.75" right="0.75" top="1" bottom="1" header="0.5" footer="0.5"/>
  <pageSetup paperSize="9" orientation="portrait"/>
  <headerFooter alignWithMargins="0"/>
  <drawing r:id="rId1"/>
</worksheet>
</file>

<file path=xl/worksheets/sheet4.xml><?xml version="1.0" encoding="utf-8"?>
<worksheet xmlns="http://schemas.openxmlformats.org/spreadsheetml/2006/main" xmlns:r="http://schemas.openxmlformats.org/officeDocument/2006/relationships">
  <sheetPr codeName="ReferenceData"/>
  <dimension ref="A1:F13"/>
  <sheetViews>
    <sheetView showGridLines="0" workbookViewId="0">
      <selection activeCell="N49" sqref="N49"/>
    </sheetView>
  </sheetViews>
  <sheetFormatPr defaultColWidth="9.1796875" defaultRowHeight="11.4"/>
  <cols>
    <col min="1" max="2" width="9.1796875" style="3" customWidth="1"/>
    <col min="3" max="3" width="30.81640625" style="19" customWidth="1"/>
    <col min="4" max="4" width="26.7265625" style="3" customWidth="1"/>
    <col min="5" max="5" width="33.7265625" style="3" customWidth="1"/>
    <col min="6" max="6" width="41.1796875" style="3" customWidth="1"/>
    <col min="7" max="7" width="9.1796875" style="3" customWidth="1"/>
    <col min="8" max="16384" width="9.1796875" style="3"/>
  </cols>
  <sheetData>
    <row r="1" spans="1:6" ht="26.4">
      <c r="A1" s="106" t="s">
        <v>1868</v>
      </c>
      <c r="B1" s="10" t="s">
        <v>1869</v>
      </c>
      <c r="C1" s="17" t="s">
        <v>9</v>
      </c>
      <c r="D1" s="97" t="s">
        <v>1870</v>
      </c>
      <c r="E1" s="17" t="s">
        <v>1871</v>
      </c>
      <c r="F1" s="17" t="s">
        <v>1872</v>
      </c>
    </row>
    <row r="2" spans="1:6">
      <c r="B2" s="89" t="s">
        <v>1873</v>
      </c>
      <c r="C2" s="18" t="s">
        <v>1874</v>
      </c>
      <c r="D2" s="89" t="s">
        <v>1875</v>
      </c>
      <c r="E2" s="104" t="s">
        <v>1876</v>
      </c>
      <c r="F2" s="128" t="s">
        <v>1877</v>
      </c>
    </row>
    <row r="3" spans="1:6" ht="22.8">
      <c r="B3" s="89" t="s">
        <v>1878</v>
      </c>
      <c r="C3" s="18" t="s">
        <v>1879</v>
      </c>
      <c r="D3" s="89" t="s">
        <v>1880</v>
      </c>
      <c r="E3" s="104" t="s">
        <v>1881</v>
      </c>
      <c r="F3" s="128" t="s">
        <v>1882</v>
      </c>
    </row>
    <row r="4" spans="1:6" ht="22.8">
      <c r="C4" s="18" t="s">
        <v>1883</v>
      </c>
      <c r="E4" s="104" t="s">
        <v>1884</v>
      </c>
      <c r="F4" s="128" t="s">
        <v>1885</v>
      </c>
    </row>
    <row r="5" spans="1:6">
      <c r="E5" s="104" t="s">
        <v>1886</v>
      </c>
    </row>
    <row r="6" spans="1:6">
      <c r="B6" s="20"/>
      <c r="E6" s="104" t="s">
        <v>1887</v>
      </c>
    </row>
    <row r="7" spans="1:6">
      <c r="E7" s="104" t="s">
        <v>1888</v>
      </c>
    </row>
    <row r="8" spans="1:6">
      <c r="E8" s="104" t="s">
        <v>1889</v>
      </c>
    </row>
    <row r="9" spans="1:6">
      <c r="E9" s="104" t="s">
        <v>1890</v>
      </c>
    </row>
    <row r="10" spans="1:6">
      <c r="E10" s="104" t="s">
        <v>1891</v>
      </c>
    </row>
    <row r="11" spans="1:6">
      <c r="E11" s="104" t="s">
        <v>1892</v>
      </c>
    </row>
    <row r="12" spans="1:6">
      <c r="E12" s="104" t="s">
        <v>1893</v>
      </c>
    </row>
    <row r="13" spans="1:6">
      <c r="E13" s="104" t="s">
        <v>1894</v>
      </c>
    </row>
  </sheetData>
  <sheetProtection password="C39D" sheet="1" objects="1" scenarios="1" formatColumns="0" formatRows="0"/>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sheetPr codeName="RegistryMunicipal"/>
  <dimension ref="A1:G896"/>
  <sheetViews>
    <sheetView workbookViewId="0">
      <selection activeCell="H31" sqref="H31"/>
    </sheetView>
  </sheetViews>
  <sheetFormatPr defaultRowHeight="15"/>
  <cols>
    <col min="1" max="1" width="35.7265625" customWidth="1"/>
    <col min="2" max="2" width="10.7265625" customWidth="1"/>
    <col min="3" max="3" width="15.7265625" customWidth="1"/>
    <col min="5" max="6" width="35.7265625" customWidth="1"/>
    <col min="7" max="7" width="12.7265625" customWidth="1"/>
  </cols>
  <sheetData>
    <row r="1" spans="1:7">
      <c r="A1" s="4" t="s">
        <v>32</v>
      </c>
      <c r="B1" s="4" t="s">
        <v>33</v>
      </c>
      <c r="C1" s="4" t="s">
        <v>34</v>
      </c>
      <c r="E1" s="4" t="s">
        <v>32</v>
      </c>
      <c r="F1" s="4" t="s">
        <v>35</v>
      </c>
      <c r="G1" s="4" t="s">
        <v>36</v>
      </c>
    </row>
    <row r="2" spans="1:7">
      <c r="A2" s="4" t="s">
        <v>37</v>
      </c>
      <c r="B2" s="4" t="s">
        <v>38</v>
      </c>
      <c r="C2" s="4" t="s">
        <v>39</v>
      </c>
      <c r="E2" s="4" t="s">
        <v>37</v>
      </c>
      <c r="F2" s="4" t="s">
        <v>40</v>
      </c>
      <c r="G2" s="4" t="s">
        <v>38</v>
      </c>
    </row>
    <row r="3" spans="1:7">
      <c r="A3" s="4" t="s">
        <v>41</v>
      </c>
      <c r="B3" s="4" t="s">
        <v>42</v>
      </c>
      <c r="C3" s="4" t="s">
        <v>43</v>
      </c>
      <c r="E3" s="4" t="s">
        <v>37</v>
      </c>
      <c r="F3" s="4" t="s">
        <v>44</v>
      </c>
      <c r="G3" s="4" t="s">
        <v>45</v>
      </c>
    </row>
    <row r="4" spans="1:7">
      <c r="A4" s="4" t="s">
        <v>46</v>
      </c>
      <c r="B4" s="4" t="s">
        <v>47</v>
      </c>
      <c r="C4" s="4" t="s">
        <v>48</v>
      </c>
      <c r="E4" s="4" t="s">
        <v>37</v>
      </c>
      <c r="F4" s="4" t="s">
        <v>49</v>
      </c>
      <c r="G4" s="4" t="s">
        <v>50</v>
      </c>
    </row>
    <row r="5" spans="1:7">
      <c r="A5" s="4" t="s">
        <v>51</v>
      </c>
      <c r="B5" s="4" t="s">
        <v>52</v>
      </c>
      <c r="C5" s="4" t="s">
        <v>53</v>
      </c>
      <c r="E5" s="4" t="s">
        <v>37</v>
      </c>
      <c r="F5" s="4" t="s">
        <v>54</v>
      </c>
      <c r="G5" s="4" t="s">
        <v>55</v>
      </c>
    </row>
    <row r="6" spans="1:7">
      <c r="A6" s="4" t="s">
        <v>56</v>
      </c>
      <c r="B6" s="4" t="s">
        <v>57</v>
      </c>
      <c r="C6" s="4" t="s">
        <v>58</v>
      </c>
      <c r="E6" s="4" t="s">
        <v>37</v>
      </c>
      <c r="F6" s="4" t="s">
        <v>59</v>
      </c>
      <c r="G6" s="4" t="s">
        <v>60</v>
      </c>
    </row>
    <row r="7" spans="1:7">
      <c r="A7" s="4" t="s">
        <v>61</v>
      </c>
      <c r="B7" s="4" t="s">
        <v>62</v>
      </c>
      <c r="C7" s="4" t="s">
        <v>63</v>
      </c>
      <c r="E7" s="4" t="s">
        <v>37</v>
      </c>
      <c r="F7" s="4" t="s">
        <v>64</v>
      </c>
      <c r="G7" s="4" t="s">
        <v>65</v>
      </c>
    </row>
    <row r="8" spans="1:7">
      <c r="A8" s="4" t="s">
        <v>66</v>
      </c>
      <c r="B8" s="4" t="s">
        <v>67</v>
      </c>
      <c r="C8" s="4" t="s">
        <v>68</v>
      </c>
      <c r="E8" s="4" t="s">
        <v>37</v>
      </c>
      <c r="F8" s="4" t="s">
        <v>69</v>
      </c>
      <c r="G8" s="4" t="s">
        <v>70</v>
      </c>
    </row>
    <row r="9" spans="1:7">
      <c r="A9" s="4" t="s">
        <v>71</v>
      </c>
      <c r="B9" s="4" t="s">
        <v>72</v>
      </c>
      <c r="C9" s="4" t="s">
        <v>73</v>
      </c>
      <c r="E9" s="4" t="s">
        <v>37</v>
      </c>
      <c r="F9" s="4" t="s">
        <v>74</v>
      </c>
      <c r="G9" s="4" t="s">
        <v>75</v>
      </c>
    </row>
    <row r="10" spans="1:7">
      <c r="A10" s="4" t="s">
        <v>76</v>
      </c>
      <c r="B10" s="4" t="s">
        <v>77</v>
      </c>
      <c r="C10" s="4" t="s">
        <v>78</v>
      </c>
      <c r="E10" s="4" t="s">
        <v>37</v>
      </c>
      <c r="F10" s="4" t="s">
        <v>79</v>
      </c>
      <c r="G10" s="4" t="s">
        <v>80</v>
      </c>
    </row>
    <row r="11" spans="1:7">
      <c r="A11" s="4" t="s">
        <v>81</v>
      </c>
      <c r="B11" s="4" t="s">
        <v>82</v>
      </c>
      <c r="C11" s="4" t="s">
        <v>83</v>
      </c>
      <c r="E11" s="4" t="s">
        <v>37</v>
      </c>
      <c r="F11" s="4" t="s">
        <v>84</v>
      </c>
      <c r="G11" s="4" t="s">
        <v>85</v>
      </c>
    </row>
    <row r="12" spans="1:7">
      <c r="A12" s="4" t="s">
        <v>86</v>
      </c>
      <c r="B12" s="4" t="s">
        <v>87</v>
      </c>
      <c r="C12" s="4" t="s">
        <v>88</v>
      </c>
      <c r="E12" s="4" t="s">
        <v>37</v>
      </c>
      <c r="F12" s="4" t="s">
        <v>89</v>
      </c>
      <c r="G12" s="4" t="s">
        <v>90</v>
      </c>
    </row>
    <row r="13" spans="1:7">
      <c r="A13" s="4" t="s">
        <v>91</v>
      </c>
      <c r="B13" s="4" t="s">
        <v>92</v>
      </c>
      <c r="C13" s="4" t="s">
        <v>93</v>
      </c>
      <c r="E13" s="4" t="s">
        <v>37</v>
      </c>
      <c r="F13" s="4" t="s">
        <v>94</v>
      </c>
      <c r="G13" s="4" t="s">
        <v>95</v>
      </c>
    </row>
    <row r="14" spans="1:7">
      <c r="A14" s="4" t="s">
        <v>96</v>
      </c>
      <c r="B14" s="4" t="s">
        <v>97</v>
      </c>
      <c r="C14" s="4" t="s">
        <v>98</v>
      </c>
      <c r="E14" s="4" t="s">
        <v>37</v>
      </c>
      <c r="F14" s="4" t="s">
        <v>99</v>
      </c>
      <c r="G14" s="4" t="s">
        <v>100</v>
      </c>
    </row>
    <row r="15" spans="1:7">
      <c r="A15" s="4" t="s">
        <v>101</v>
      </c>
      <c r="B15" s="4" t="s">
        <v>102</v>
      </c>
      <c r="C15" s="4" t="s">
        <v>103</v>
      </c>
      <c r="E15" s="4" t="s">
        <v>37</v>
      </c>
      <c r="F15" s="4" t="s">
        <v>104</v>
      </c>
      <c r="G15" s="4" t="s">
        <v>105</v>
      </c>
    </row>
    <row r="16" spans="1:7">
      <c r="A16" s="4" t="s">
        <v>106</v>
      </c>
      <c r="B16" s="4" t="s">
        <v>107</v>
      </c>
      <c r="C16" s="4" t="s">
        <v>108</v>
      </c>
      <c r="E16" s="4" t="s">
        <v>37</v>
      </c>
      <c r="F16" s="4" t="s">
        <v>109</v>
      </c>
      <c r="G16" s="4" t="s">
        <v>110</v>
      </c>
    </row>
    <row r="17" spans="1:7">
      <c r="A17" s="4" t="s">
        <v>111</v>
      </c>
      <c r="B17" s="4" t="s">
        <v>112</v>
      </c>
      <c r="C17" s="4" t="s">
        <v>113</v>
      </c>
      <c r="E17" s="4" t="s">
        <v>37</v>
      </c>
      <c r="F17" s="4" t="s">
        <v>114</v>
      </c>
      <c r="G17" s="4" t="s">
        <v>115</v>
      </c>
    </row>
    <row r="18" spans="1:7">
      <c r="A18" s="4" t="s">
        <v>116</v>
      </c>
      <c r="B18" s="4" t="s">
        <v>117</v>
      </c>
      <c r="C18" s="4" t="s">
        <v>118</v>
      </c>
      <c r="E18" s="4" t="s">
        <v>41</v>
      </c>
      <c r="F18" s="4" t="s">
        <v>40</v>
      </c>
      <c r="G18" s="4" t="s">
        <v>42</v>
      </c>
    </row>
    <row r="19" spans="1:7">
      <c r="A19" s="4" t="s">
        <v>119</v>
      </c>
      <c r="B19" s="4" t="s">
        <v>120</v>
      </c>
      <c r="C19" s="4" t="s">
        <v>121</v>
      </c>
      <c r="E19" s="4" t="s">
        <v>41</v>
      </c>
      <c r="F19" s="4" t="s">
        <v>122</v>
      </c>
      <c r="G19" s="4" t="s">
        <v>123</v>
      </c>
    </row>
    <row r="20" spans="1:7">
      <c r="A20" s="4" t="s">
        <v>124</v>
      </c>
      <c r="B20" s="4" t="s">
        <v>125</v>
      </c>
      <c r="C20" s="4" t="s">
        <v>126</v>
      </c>
      <c r="E20" s="4" t="s">
        <v>41</v>
      </c>
      <c r="F20" s="4" t="s">
        <v>127</v>
      </c>
      <c r="G20" s="4" t="s">
        <v>128</v>
      </c>
    </row>
    <row r="21" spans="1:7">
      <c r="A21" s="4" t="s">
        <v>129</v>
      </c>
      <c r="B21" s="4" t="s">
        <v>130</v>
      </c>
      <c r="C21" s="4" t="s">
        <v>131</v>
      </c>
      <c r="E21" s="4" t="s">
        <v>41</v>
      </c>
      <c r="F21" s="4" t="s">
        <v>132</v>
      </c>
      <c r="G21" s="4" t="s">
        <v>133</v>
      </c>
    </row>
    <row r="22" spans="1:7">
      <c r="A22" s="4" t="s">
        <v>134</v>
      </c>
      <c r="B22" s="4" t="s">
        <v>135</v>
      </c>
      <c r="C22" s="4" t="s">
        <v>136</v>
      </c>
      <c r="E22" s="4" t="s">
        <v>41</v>
      </c>
      <c r="F22" s="4" t="s">
        <v>137</v>
      </c>
      <c r="G22" s="4" t="s">
        <v>138</v>
      </c>
    </row>
    <row r="23" spans="1:7">
      <c r="A23" s="4" t="s">
        <v>139</v>
      </c>
      <c r="B23" s="4" t="s">
        <v>140</v>
      </c>
      <c r="C23" s="4" t="s">
        <v>141</v>
      </c>
      <c r="E23" s="4" t="s">
        <v>41</v>
      </c>
      <c r="F23" s="4" t="s">
        <v>142</v>
      </c>
      <c r="G23" s="4" t="s">
        <v>143</v>
      </c>
    </row>
    <row r="24" spans="1:7">
      <c r="A24" s="4" t="s">
        <v>144</v>
      </c>
      <c r="B24" s="4" t="s">
        <v>145</v>
      </c>
      <c r="C24" s="4" t="s">
        <v>146</v>
      </c>
      <c r="E24" s="4" t="s">
        <v>41</v>
      </c>
      <c r="F24" s="4" t="s">
        <v>147</v>
      </c>
      <c r="G24" s="4" t="s">
        <v>148</v>
      </c>
    </row>
    <row r="25" spans="1:7">
      <c r="A25" s="4" t="s">
        <v>149</v>
      </c>
      <c r="B25" s="4" t="s">
        <v>150</v>
      </c>
      <c r="C25" s="4" t="s">
        <v>151</v>
      </c>
      <c r="E25" s="4" t="s">
        <v>41</v>
      </c>
      <c r="F25" s="4" t="s">
        <v>152</v>
      </c>
      <c r="G25" s="4" t="s">
        <v>153</v>
      </c>
    </row>
    <row r="26" spans="1:7">
      <c r="A26" s="4" t="s">
        <v>154</v>
      </c>
      <c r="B26" s="4" t="s">
        <v>155</v>
      </c>
      <c r="C26" s="4" t="s">
        <v>156</v>
      </c>
      <c r="E26" s="4" t="s">
        <v>41</v>
      </c>
      <c r="F26" s="4" t="s">
        <v>157</v>
      </c>
      <c r="G26" s="4" t="s">
        <v>158</v>
      </c>
    </row>
    <row r="27" spans="1:7">
      <c r="A27" s="4" t="s">
        <v>159</v>
      </c>
      <c r="B27" s="4" t="s">
        <v>160</v>
      </c>
      <c r="C27" s="4" t="s">
        <v>161</v>
      </c>
      <c r="E27" s="4" t="s">
        <v>41</v>
      </c>
      <c r="F27" s="4" t="s">
        <v>162</v>
      </c>
      <c r="G27" s="4" t="s">
        <v>163</v>
      </c>
    </row>
    <row r="28" spans="1:7">
      <c r="A28" s="4" t="s">
        <v>164</v>
      </c>
      <c r="B28" s="4" t="s">
        <v>165</v>
      </c>
      <c r="C28" s="4" t="s">
        <v>166</v>
      </c>
      <c r="E28" s="4" t="s">
        <v>41</v>
      </c>
      <c r="F28" s="4" t="s">
        <v>167</v>
      </c>
      <c r="G28" s="4" t="s">
        <v>168</v>
      </c>
    </row>
    <row r="29" spans="1:7">
      <c r="A29" s="4" t="s">
        <v>169</v>
      </c>
      <c r="B29" s="4" t="s">
        <v>170</v>
      </c>
      <c r="C29" s="4" t="s">
        <v>171</v>
      </c>
      <c r="E29" s="4" t="s">
        <v>41</v>
      </c>
      <c r="F29" s="4" t="s">
        <v>172</v>
      </c>
      <c r="G29" s="4" t="s">
        <v>173</v>
      </c>
    </row>
    <row r="30" spans="1:7">
      <c r="A30" s="4" t="s">
        <v>174</v>
      </c>
      <c r="B30" s="4" t="s">
        <v>175</v>
      </c>
      <c r="C30" s="4" t="s">
        <v>176</v>
      </c>
      <c r="E30" s="4" t="s">
        <v>41</v>
      </c>
      <c r="F30" s="4" t="s">
        <v>177</v>
      </c>
      <c r="G30" s="4" t="s">
        <v>178</v>
      </c>
    </row>
    <row r="31" spans="1:7">
      <c r="A31" s="4" t="s">
        <v>179</v>
      </c>
      <c r="B31" s="4" t="s">
        <v>180</v>
      </c>
      <c r="C31" s="4" t="s">
        <v>181</v>
      </c>
      <c r="E31" s="4" t="s">
        <v>41</v>
      </c>
      <c r="F31" s="4" t="s">
        <v>182</v>
      </c>
      <c r="G31" s="4" t="s">
        <v>183</v>
      </c>
    </row>
    <row r="32" spans="1:7" ht="22.8">
      <c r="A32" s="4" t="s">
        <v>184</v>
      </c>
      <c r="B32" s="108" t="s">
        <v>185</v>
      </c>
      <c r="C32" s="4" t="s">
        <v>186</v>
      </c>
      <c r="E32" s="4" t="s">
        <v>41</v>
      </c>
      <c r="F32" s="4" t="s">
        <v>187</v>
      </c>
      <c r="G32" s="4" t="s">
        <v>188</v>
      </c>
    </row>
    <row r="33" spans="1:7">
      <c r="A33" s="4" t="s">
        <v>189</v>
      </c>
      <c r="B33" s="4" t="s">
        <v>190</v>
      </c>
      <c r="C33" s="4" t="s">
        <v>191</v>
      </c>
      <c r="E33" s="4" t="s">
        <v>41</v>
      </c>
      <c r="F33" s="4" t="s">
        <v>192</v>
      </c>
      <c r="G33" s="4" t="s">
        <v>193</v>
      </c>
    </row>
    <row r="34" spans="1:7">
      <c r="A34" s="4" t="s">
        <v>194</v>
      </c>
      <c r="B34" s="4" t="s">
        <v>195</v>
      </c>
      <c r="C34" s="4" t="s">
        <v>196</v>
      </c>
      <c r="E34" s="4" t="s">
        <v>41</v>
      </c>
      <c r="F34" s="4" t="s">
        <v>197</v>
      </c>
      <c r="G34" s="4" t="s">
        <v>198</v>
      </c>
    </row>
    <row r="35" spans="1:7">
      <c r="A35" s="4" t="s">
        <v>199</v>
      </c>
      <c r="B35" s="4" t="s">
        <v>200</v>
      </c>
      <c r="C35" s="4" t="s">
        <v>201</v>
      </c>
      <c r="E35" s="4" t="s">
        <v>41</v>
      </c>
      <c r="F35" s="4" t="s">
        <v>202</v>
      </c>
      <c r="G35" s="4" t="s">
        <v>203</v>
      </c>
    </row>
    <row r="36" spans="1:7">
      <c r="A36" s="4" t="s">
        <v>204</v>
      </c>
      <c r="B36" s="4" t="s">
        <v>205</v>
      </c>
      <c r="C36" s="4" t="s">
        <v>206</v>
      </c>
      <c r="E36" s="4" t="s">
        <v>41</v>
      </c>
      <c r="F36" s="4" t="s">
        <v>207</v>
      </c>
      <c r="G36" s="4" t="s">
        <v>208</v>
      </c>
    </row>
    <row r="37" spans="1:7">
      <c r="A37" s="4" t="s">
        <v>209</v>
      </c>
      <c r="B37" s="4" t="s">
        <v>210</v>
      </c>
      <c r="C37" s="4" t="s">
        <v>211</v>
      </c>
      <c r="E37" s="4" t="s">
        <v>41</v>
      </c>
      <c r="F37" s="4" t="s">
        <v>212</v>
      </c>
      <c r="G37" s="4" t="s">
        <v>213</v>
      </c>
    </row>
    <row r="38" spans="1:7">
      <c r="A38" s="4" t="s">
        <v>214</v>
      </c>
      <c r="B38" s="4" t="s">
        <v>215</v>
      </c>
      <c r="C38" s="4" t="s">
        <v>216</v>
      </c>
      <c r="E38" s="4" t="s">
        <v>41</v>
      </c>
      <c r="F38" s="4" t="s">
        <v>217</v>
      </c>
      <c r="G38" s="4" t="s">
        <v>218</v>
      </c>
    </row>
    <row r="39" spans="1:7">
      <c r="A39" s="4" t="s">
        <v>219</v>
      </c>
      <c r="B39" s="4" t="s">
        <v>220</v>
      </c>
      <c r="C39" s="4" t="s">
        <v>221</v>
      </c>
      <c r="E39" s="4" t="s">
        <v>46</v>
      </c>
      <c r="F39" s="4" t="s">
        <v>40</v>
      </c>
      <c r="G39" s="4" t="s">
        <v>47</v>
      </c>
    </row>
    <row r="40" spans="1:7">
      <c r="A40" s="4" t="s">
        <v>222</v>
      </c>
      <c r="B40" s="4" t="s">
        <v>223</v>
      </c>
      <c r="C40" s="4" t="s">
        <v>224</v>
      </c>
      <c r="E40" s="4" t="s">
        <v>46</v>
      </c>
      <c r="F40" s="4" t="s">
        <v>225</v>
      </c>
      <c r="G40" s="4" t="s">
        <v>226</v>
      </c>
    </row>
    <row r="41" spans="1:7">
      <c r="A41" s="4" t="s">
        <v>227</v>
      </c>
      <c r="B41" s="4" t="s">
        <v>228</v>
      </c>
      <c r="C41" s="4" t="s">
        <v>229</v>
      </c>
      <c r="E41" s="4" t="s">
        <v>46</v>
      </c>
      <c r="F41" s="4" t="s">
        <v>230</v>
      </c>
      <c r="G41" s="4" t="s">
        <v>231</v>
      </c>
    </row>
    <row r="42" spans="1:7">
      <c r="A42" s="4" t="s">
        <v>232</v>
      </c>
      <c r="B42" s="4" t="s">
        <v>233</v>
      </c>
      <c r="C42" s="4" t="s">
        <v>234</v>
      </c>
      <c r="E42" s="4" t="s">
        <v>46</v>
      </c>
      <c r="F42" s="4" t="s">
        <v>235</v>
      </c>
      <c r="G42" s="4" t="s">
        <v>236</v>
      </c>
    </row>
    <row r="43" spans="1:7">
      <c r="A43" s="4" t="s">
        <v>237</v>
      </c>
      <c r="B43" s="4" t="s">
        <v>238</v>
      </c>
      <c r="C43" s="4" t="s">
        <v>239</v>
      </c>
      <c r="E43" s="4" t="s">
        <v>46</v>
      </c>
      <c r="F43" s="4" t="s">
        <v>240</v>
      </c>
      <c r="G43" s="4" t="s">
        <v>241</v>
      </c>
    </row>
    <row r="44" spans="1:7">
      <c r="A44" s="4" t="s">
        <v>242</v>
      </c>
      <c r="B44" s="4" t="s">
        <v>243</v>
      </c>
      <c r="C44" s="4" t="s">
        <v>244</v>
      </c>
      <c r="E44" s="4" t="s">
        <v>46</v>
      </c>
      <c r="F44" s="4" t="s">
        <v>245</v>
      </c>
      <c r="G44" s="4" t="s">
        <v>246</v>
      </c>
    </row>
    <row r="45" spans="1:7">
      <c r="A45" s="4" t="s">
        <v>247</v>
      </c>
      <c r="B45" s="4" t="s">
        <v>248</v>
      </c>
      <c r="C45" s="4" t="s">
        <v>249</v>
      </c>
      <c r="E45" s="4" t="s">
        <v>46</v>
      </c>
      <c r="F45" s="4" t="s">
        <v>250</v>
      </c>
      <c r="G45" s="4" t="s">
        <v>251</v>
      </c>
    </row>
    <row r="46" spans="1:7">
      <c r="A46" s="4" t="s">
        <v>252</v>
      </c>
      <c r="B46" s="4" t="s">
        <v>253</v>
      </c>
      <c r="C46" s="4" t="s">
        <v>254</v>
      </c>
      <c r="E46" s="4" t="s">
        <v>46</v>
      </c>
      <c r="F46" s="4" t="s">
        <v>255</v>
      </c>
      <c r="G46" s="4" t="s">
        <v>256</v>
      </c>
    </row>
    <row r="47" spans="1:7">
      <c r="A47" s="4" t="s">
        <v>257</v>
      </c>
      <c r="B47" s="4" t="s">
        <v>258</v>
      </c>
      <c r="C47" s="4" t="s">
        <v>259</v>
      </c>
      <c r="E47" s="4" t="s">
        <v>46</v>
      </c>
      <c r="F47" s="4" t="s">
        <v>260</v>
      </c>
      <c r="G47" s="4" t="s">
        <v>261</v>
      </c>
    </row>
    <row r="48" spans="1:7">
      <c r="A48" s="4" t="s">
        <v>262</v>
      </c>
      <c r="B48" s="4" t="s">
        <v>263</v>
      </c>
      <c r="C48" s="4" t="s">
        <v>264</v>
      </c>
      <c r="E48" s="4" t="s">
        <v>46</v>
      </c>
      <c r="F48" s="4" t="s">
        <v>265</v>
      </c>
      <c r="G48" s="4" t="s">
        <v>266</v>
      </c>
    </row>
    <row r="49" spans="1:7">
      <c r="A49" s="4" t="s">
        <v>267</v>
      </c>
      <c r="B49" s="4" t="s">
        <v>268</v>
      </c>
      <c r="C49" s="4" t="s">
        <v>269</v>
      </c>
      <c r="E49" s="4" t="s">
        <v>46</v>
      </c>
      <c r="F49" s="4" t="s">
        <v>270</v>
      </c>
      <c r="G49" s="4" t="s">
        <v>271</v>
      </c>
    </row>
    <row r="50" spans="1:7">
      <c r="A50" s="4" t="s">
        <v>272</v>
      </c>
      <c r="B50" s="4" t="s">
        <v>273</v>
      </c>
      <c r="C50" s="4" t="s">
        <v>274</v>
      </c>
      <c r="E50" s="4" t="s">
        <v>46</v>
      </c>
      <c r="F50" s="4" t="s">
        <v>275</v>
      </c>
      <c r="G50" s="4" t="s">
        <v>276</v>
      </c>
    </row>
    <row r="51" spans="1:7">
      <c r="A51" s="4" t="s">
        <v>277</v>
      </c>
      <c r="B51" s="4" t="s">
        <v>278</v>
      </c>
      <c r="C51" s="4" t="s">
        <v>279</v>
      </c>
      <c r="E51" s="4" t="s">
        <v>46</v>
      </c>
      <c r="F51" s="4" t="s">
        <v>280</v>
      </c>
      <c r="G51" s="4" t="s">
        <v>281</v>
      </c>
    </row>
    <row r="52" spans="1:7">
      <c r="A52" s="4" t="s">
        <v>282</v>
      </c>
      <c r="B52" s="4" t="s">
        <v>283</v>
      </c>
      <c r="C52" s="4" t="s">
        <v>284</v>
      </c>
      <c r="E52" s="4" t="s">
        <v>51</v>
      </c>
      <c r="F52" s="4" t="s">
        <v>40</v>
      </c>
      <c r="G52" s="4" t="s">
        <v>52</v>
      </c>
    </row>
    <row r="53" spans="1:7">
      <c r="A53" s="4" t="s">
        <v>285</v>
      </c>
      <c r="B53" s="4" t="s">
        <v>286</v>
      </c>
      <c r="C53" s="4" t="s">
        <v>287</v>
      </c>
      <c r="E53" s="4" t="s">
        <v>51</v>
      </c>
      <c r="F53" s="4" t="s">
        <v>288</v>
      </c>
      <c r="G53" s="4" t="s">
        <v>289</v>
      </c>
    </row>
    <row r="54" spans="1:7">
      <c r="A54" s="4" t="s">
        <v>290</v>
      </c>
      <c r="B54" s="4" t="s">
        <v>291</v>
      </c>
      <c r="C54" s="4" t="s">
        <v>292</v>
      </c>
      <c r="E54" s="4" t="s">
        <v>51</v>
      </c>
      <c r="F54" s="4" t="s">
        <v>293</v>
      </c>
      <c r="G54" s="4" t="s">
        <v>294</v>
      </c>
    </row>
    <row r="55" spans="1:7">
      <c r="A55" s="4" t="s">
        <v>295</v>
      </c>
      <c r="B55" s="4" t="s">
        <v>296</v>
      </c>
      <c r="C55" s="4" t="s">
        <v>297</v>
      </c>
      <c r="E55" s="4" t="s">
        <v>51</v>
      </c>
      <c r="F55" s="4" t="s">
        <v>298</v>
      </c>
      <c r="G55" s="4" t="s">
        <v>299</v>
      </c>
    </row>
    <row r="56" spans="1:7">
      <c r="A56" s="4" t="s">
        <v>300</v>
      </c>
      <c r="B56" s="4" t="s">
        <v>301</v>
      </c>
      <c r="C56" s="4" t="s">
        <v>302</v>
      </c>
      <c r="E56" s="4" t="s">
        <v>51</v>
      </c>
      <c r="F56" s="4" t="s">
        <v>303</v>
      </c>
      <c r="G56" s="4" t="s">
        <v>304</v>
      </c>
    </row>
    <row r="57" spans="1:7">
      <c r="A57" s="4" t="s">
        <v>305</v>
      </c>
      <c r="B57" s="4" t="s">
        <v>306</v>
      </c>
      <c r="C57" s="4" t="s">
        <v>307</v>
      </c>
      <c r="E57" s="4" t="s">
        <v>51</v>
      </c>
      <c r="F57" s="4" t="s">
        <v>308</v>
      </c>
      <c r="G57" s="4" t="s">
        <v>309</v>
      </c>
    </row>
    <row r="58" spans="1:7">
      <c r="A58" s="4" t="s">
        <v>310</v>
      </c>
      <c r="B58" s="4" t="s">
        <v>311</v>
      </c>
      <c r="C58" s="4" t="s">
        <v>312</v>
      </c>
      <c r="E58" s="4" t="s">
        <v>51</v>
      </c>
      <c r="F58" s="4" t="s">
        <v>313</v>
      </c>
      <c r="G58" s="4" t="s">
        <v>314</v>
      </c>
    </row>
    <row r="59" spans="1:7">
      <c r="A59" s="4" t="s">
        <v>315</v>
      </c>
      <c r="B59" s="4" t="s">
        <v>316</v>
      </c>
      <c r="C59" s="4" t="s">
        <v>317</v>
      </c>
      <c r="E59" s="4" t="s">
        <v>51</v>
      </c>
      <c r="F59" s="4" t="s">
        <v>318</v>
      </c>
      <c r="G59" s="4" t="s">
        <v>319</v>
      </c>
    </row>
    <row r="60" spans="1:7">
      <c r="A60" s="4" t="s">
        <v>320</v>
      </c>
      <c r="B60" s="4" t="s">
        <v>321</v>
      </c>
      <c r="C60" s="4" t="s">
        <v>322</v>
      </c>
      <c r="E60" s="4" t="s">
        <v>51</v>
      </c>
      <c r="F60" s="4" t="s">
        <v>323</v>
      </c>
      <c r="G60" s="4" t="s">
        <v>324</v>
      </c>
    </row>
    <row r="61" spans="1:7">
      <c r="A61" s="4" t="s">
        <v>325</v>
      </c>
      <c r="B61" s="4" t="s">
        <v>326</v>
      </c>
      <c r="C61" s="4" t="s">
        <v>327</v>
      </c>
      <c r="E61" s="4" t="s">
        <v>51</v>
      </c>
      <c r="F61" s="4" t="s">
        <v>328</v>
      </c>
      <c r="G61" s="4" t="s">
        <v>329</v>
      </c>
    </row>
    <row r="62" spans="1:7">
      <c r="A62" s="4" t="s">
        <v>330</v>
      </c>
      <c r="B62" s="4" t="s">
        <v>331</v>
      </c>
      <c r="C62" s="4" t="s">
        <v>332</v>
      </c>
      <c r="E62" s="4" t="s">
        <v>51</v>
      </c>
      <c r="F62" s="4" t="s">
        <v>333</v>
      </c>
      <c r="G62" s="4" t="s">
        <v>334</v>
      </c>
    </row>
    <row r="63" spans="1:7">
      <c r="A63" s="4" t="s">
        <v>335</v>
      </c>
      <c r="B63" s="4" t="s">
        <v>336</v>
      </c>
      <c r="C63" s="4" t="s">
        <v>337</v>
      </c>
      <c r="E63" s="4" t="s">
        <v>51</v>
      </c>
      <c r="F63" s="4" t="s">
        <v>338</v>
      </c>
      <c r="G63" s="4" t="s">
        <v>339</v>
      </c>
    </row>
    <row r="64" spans="1:7">
      <c r="A64" s="4" t="s">
        <v>340</v>
      </c>
      <c r="B64" s="4" t="s">
        <v>341</v>
      </c>
      <c r="C64" s="4" t="s">
        <v>342</v>
      </c>
      <c r="E64" s="4" t="s">
        <v>51</v>
      </c>
      <c r="F64" s="4" t="s">
        <v>343</v>
      </c>
      <c r="G64" s="4" t="s">
        <v>344</v>
      </c>
    </row>
    <row r="65" spans="5:7">
      <c r="E65" s="4" t="s">
        <v>51</v>
      </c>
      <c r="F65" s="4" t="s">
        <v>345</v>
      </c>
      <c r="G65" s="4" t="s">
        <v>346</v>
      </c>
    </row>
    <row r="66" spans="5:7">
      <c r="E66" s="4" t="s">
        <v>51</v>
      </c>
      <c r="F66" s="4" t="s">
        <v>347</v>
      </c>
      <c r="G66" s="4" t="s">
        <v>348</v>
      </c>
    </row>
    <row r="67" spans="5:7">
      <c r="E67" s="4" t="s">
        <v>51</v>
      </c>
      <c r="F67" s="4" t="s">
        <v>349</v>
      </c>
      <c r="G67" s="4" t="s">
        <v>350</v>
      </c>
    </row>
    <row r="68" spans="5:7">
      <c r="E68" s="4" t="s">
        <v>56</v>
      </c>
      <c r="F68" s="4" t="s">
        <v>40</v>
      </c>
      <c r="G68" s="4" t="s">
        <v>57</v>
      </c>
    </row>
    <row r="69" spans="5:7">
      <c r="E69" s="4" t="s">
        <v>56</v>
      </c>
      <c r="F69" s="4" t="s">
        <v>351</v>
      </c>
      <c r="G69" s="4" t="s">
        <v>352</v>
      </c>
    </row>
    <row r="70" spans="5:7">
      <c r="E70" s="4" t="s">
        <v>56</v>
      </c>
      <c r="F70" s="4" t="s">
        <v>353</v>
      </c>
      <c r="G70" s="4" t="s">
        <v>354</v>
      </c>
    </row>
    <row r="71" spans="5:7">
      <c r="E71" s="4" t="s">
        <v>56</v>
      </c>
      <c r="F71" s="4" t="s">
        <v>355</v>
      </c>
      <c r="G71" s="4" t="s">
        <v>356</v>
      </c>
    </row>
    <row r="72" spans="5:7">
      <c r="E72" s="4" t="s">
        <v>56</v>
      </c>
      <c r="F72" s="4" t="s">
        <v>147</v>
      </c>
      <c r="G72" s="4" t="s">
        <v>357</v>
      </c>
    </row>
    <row r="73" spans="5:7">
      <c r="E73" s="4" t="s">
        <v>56</v>
      </c>
      <c r="F73" s="4" t="s">
        <v>358</v>
      </c>
      <c r="G73" s="4" t="s">
        <v>359</v>
      </c>
    </row>
    <row r="74" spans="5:7">
      <c r="E74" s="4" t="s">
        <v>56</v>
      </c>
      <c r="F74" s="4" t="s">
        <v>360</v>
      </c>
      <c r="G74" s="4" t="s">
        <v>361</v>
      </c>
    </row>
    <row r="75" spans="5:7">
      <c r="E75" s="4" t="s">
        <v>56</v>
      </c>
      <c r="F75" s="4" t="s">
        <v>362</v>
      </c>
      <c r="G75" s="4" t="s">
        <v>363</v>
      </c>
    </row>
    <row r="76" spans="5:7">
      <c r="E76" s="4" t="s">
        <v>56</v>
      </c>
      <c r="F76" s="4" t="s">
        <v>364</v>
      </c>
      <c r="G76" s="4" t="s">
        <v>365</v>
      </c>
    </row>
    <row r="77" spans="5:7">
      <c r="E77" s="4" t="s">
        <v>56</v>
      </c>
      <c r="F77" s="4" t="s">
        <v>366</v>
      </c>
      <c r="G77" s="4" t="s">
        <v>367</v>
      </c>
    </row>
    <row r="78" spans="5:7">
      <c r="E78" s="4" t="s">
        <v>56</v>
      </c>
      <c r="F78" s="4" t="s">
        <v>368</v>
      </c>
      <c r="G78" s="4" t="s">
        <v>369</v>
      </c>
    </row>
    <row r="79" spans="5:7">
      <c r="E79" s="4" t="s">
        <v>56</v>
      </c>
      <c r="F79" s="4" t="s">
        <v>370</v>
      </c>
      <c r="G79" s="4" t="s">
        <v>371</v>
      </c>
    </row>
    <row r="80" spans="5:7">
      <c r="E80" s="4" t="s">
        <v>56</v>
      </c>
      <c r="F80" s="4" t="s">
        <v>372</v>
      </c>
      <c r="G80" s="4" t="s">
        <v>373</v>
      </c>
    </row>
    <row r="81" spans="5:7">
      <c r="E81" s="4" t="s">
        <v>56</v>
      </c>
      <c r="F81" s="4" t="s">
        <v>374</v>
      </c>
      <c r="G81" s="4" t="s">
        <v>375</v>
      </c>
    </row>
    <row r="82" spans="5:7">
      <c r="E82" s="4" t="s">
        <v>56</v>
      </c>
      <c r="F82" s="4" t="s">
        <v>376</v>
      </c>
      <c r="G82" s="4" t="s">
        <v>377</v>
      </c>
    </row>
    <row r="83" spans="5:7">
      <c r="E83" s="4" t="s">
        <v>56</v>
      </c>
      <c r="F83" s="4" t="s">
        <v>378</v>
      </c>
      <c r="G83" s="4" t="s">
        <v>379</v>
      </c>
    </row>
    <row r="84" spans="5:7">
      <c r="E84" s="4" t="s">
        <v>56</v>
      </c>
      <c r="F84" s="4" t="s">
        <v>380</v>
      </c>
      <c r="G84" s="4" t="s">
        <v>381</v>
      </c>
    </row>
    <row r="85" spans="5:7">
      <c r="E85" s="4" t="s">
        <v>56</v>
      </c>
      <c r="F85" s="4" t="s">
        <v>382</v>
      </c>
      <c r="G85" s="4" t="s">
        <v>383</v>
      </c>
    </row>
    <row r="86" spans="5:7">
      <c r="E86" s="4" t="s">
        <v>56</v>
      </c>
      <c r="F86" s="4" t="s">
        <v>384</v>
      </c>
      <c r="G86" s="4" t="s">
        <v>385</v>
      </c>
    </row>
    <row r="87" spans="5:7">
      <c r="E87" s="4" t="s">
        <v>56</v>
      </c>
      <c r="F87" s="4" t="s">
        <v>386</v>
      </c>
      <c r="G87" s="4" t="s">
        <v>387</v>
      </c>
    </row>
    <row r="88" spans="5:7">
      <c r="E88" s="4" t="s">
        <v>56</v>
      </c>
      <c r="F88" s="4" t="s">
        <v>388</v>
      </c>
      <c r="G88" s="4" t="s">
        <v>389</v>
      </c>
    </row>
    <row r="89" spans="5:7">
      <c r="E89" s="4" t="s">
        <v>56</v>
      </c>
      <c r="F89" s="4" t="s">
        <v>390</v>
      </c>
      <c r="G89" s="4" t="s">
        <v>391</v>
      </c>
    </row>
    <row r="90" spans="5:7">
      <c r="E90" s="4" t="s">
        <v>61</v>
      </c>
      <c r="F90" s="4" t="s">
        <v>40</v>
      </c>
      <c r="G90" s="4" t="s">
        <v>62</v>
      </c>
    </row>
    <row r="91" spans="5:7">
      <c r="E91" s="4" t="s">
        <v>61</v>
      </c>
      <c r="F91" s="4" t="s">
        <v>392</v>
      </c>
      <c r="G91" s="4" t="s">
        <v>393</v>
      </c>
    </row>
    <row r="92" spans="5:7">
      <c r="E92" s="4" t="s">
        <v>61</v>
      </c>
      <c r="F92" s="4" t="s">
        <v>394</v>
      </c>
      <c r="G92" s="4" t="s">
        <v>395</v>
      </c>
    </row>
    <row r="93" spans="5:7">
      <c r="E93" s="4" t="s">
        <v>61</v>
      </c>
      <c r="F93" s="4" t="s">
        <v>396</v>
      </c>
      <c r="G93" s="4" t="s">
        <v>397</v>
      </c>
    </row>
    <row r="94" spans="5:7">
      <c r="E94" s="4" t="s">
        <v>61</v>
      </c>
      <c r="F94" s="4" t="s">
        <v>398</v>
      </c>
      <c r="G94" s="4" t="s">
        <v>399</v>
      </c>
    </row>
    <row r="95" spans="5:7">
      <c r="E95" s="4" t="s">
        <v>61</v>
      </c>
      <c r="F95" s="4" t="s">
        <v>400</v>
      </c>
      <c r="G95" s="4" t="s">
        <v>401</v>
      </c>
    </row>
    <row r="96" spans="5:7">
      <c r="E96" s="4" t="s">
        <v>61</v>
      </c>
      <c r="F96" s="4" t="s">
        <v>402</v>
      </c>
      <c r="G96" s="4" t="s">
        <v>403</v>
      </c>
    </row>
    <row r="97" spans="5:7">
      <c r="E97" s="4" t="s">
        <v>61</v>
      </c>
      <c r="F97" s="4" t="s">
        <v>404</v>
      </c>
      <c r="G97" s="4" t="s">
        <v>405</v>
      </c>
    </row>
    <row r="98" spans="5:7">
      <c r="E98" s="4" t="s">
        <v>61</v>
      </c>
      <c r="F98" s="4" t="s">
        <v>406</v>
      </c>
      <c r="G98" s="4" t="s">
        <v>407</v>
      </c>
    </row>
    <row r="99" spans="5:7">
      <c r="E99" s="4" t="s">
        <v>61</v>
      </c>
      <c r="F99" s="4" t="s">
        <v>408</v>
      </c>
      <c r="G99" s="4" t="s">
        <v>409</v>
      </c>
    </row>
    <row r="100" spans="5:7">
      <c r="E100" s="4" t="s">
        <v>61</v>
      </c>
      <c r="F100" s="4" t="s">
        <v>410</v>
      </c>
      <c r="G100" s="4" t="s">
        <v>411</v>
      </c>
    </row>
    <row r="101" spans="5:7">
      <c r="E101" s="4" t="s">
        <v>61</v>
      </c>
      <c r="F101" s="4" t="s">
        <v>412</v>
      </c>
      <c r="G101" s="4" t="s">
        <v>413</v>
      </c>
    </row>
    <row r="102" spans="5:7">
      <c r="E102" s="4" t="s">
        <v>61</v>
      </c>
      <c r="F102" s="4" t="s">
        <v>414</v>
      </c>
      <c r="G102" s="4" t="s">
        <v>415</v>
      </c>
    </row>
    <row r="103" spans="5:7">
      <c r="E103" s="4" t="s">
        <v>61</v>
      </c>
      <c r="F103" s="4" t="s">
        <v>416</v>
      </c>
      <c r="G103" s="4" t="s">
        <v>417</v>
      </c>
    </row>
    <row r="104" spans="5:7">
      <c r="E104" s="4" t="s">
        <v>61</v>
      </c>
      <c r="F104" s="4" t="s">
        <v>418</v>
      </c>
      <c r="G104" s="4" t="s">
        <v>419</v>
      </c>
    </row>
    <row r="105" spans="5:7">
      <c r="E105" s="4" t="s">
        <v>61</v>
      </c>
      <c r="F105" s="4" t="s">
        <v>420</v>
      </c>
      <c r="G105" s="4" t="s">
        <v>421</v>
      </c>
    </row>
    <row r="106" spans="5:7">
      <c r="E106" s="4" t="s">
        <v>61</v>
      </c>
      <c r="F106" s="4" t="s">
        <v>422</v>
      </c>
      <c r="G106" s="4" t="s">
        <v>423</v>
      </c>
    </row>
    <row r="107" spans="5:7">
      <c r="E107" s="4" t="s">
        <v>61</v>
      </c>
      <c r="F107" s="4" t="s">
        <v>424</v>
      </c>
      <c r="G107" s="4" t="s">
        <v>425</v>
      </c>
    </row>
    <row r="108" spans="5:7">
      <c r="E108" s="4" t="s">
        <v>61</v>
      </c>
      <c r="F108" s="4" t="s">
        <v>426</v>
      </c>
      <c r="G108" s="4" t="s">
        <v>427</v>
      </c>
    </row>
    <row r="109" spans="5:7">
      <c r="E109" s="4" t="s">
        <v>61</v>
      </c>
      <c r="F109" s="4" t="s">
        <v>428</v>
      </c>
      <c r="G109" s="4" t="s">
        <v>429</v>
      </c>
    </row>
    <row r="110" spans="5:7">
      <c r="E110" s="4" t="s">
        <v>61</v>
      </c>
      <c r="F110" s="4" t="s">
        <v>430</v>
      </c>
      <c r="G110" s="4" t="s">
        <v>431</v>
      </c>
    </row>
    <row r="111" spans="5:7">
      <c r="E111" s="4" t="s">
        <v>61</v>
      </c>
      <c r="F111" s="4" t="s">
        <v>432</v>
      </c>
      <c r="G111" s="4" t="s">
        <v>433</v>
      </c>
    </row>
    <row r="112" spans="5:7">
      <c r="E112" s="4" t="s">
        <v>61</v>
      </c>
      <c r="F112" s="4" t="s">
        <v>434</v>
      </c>
      <c r="G112" s="4" t="s">
        <v>435</v>
      </c>
    </row>
    <row r="113" spans="5:7">
      <c r="E113" s="4" t="s">
        <v>61</v>
      </c>
      <c r="F113" s="4" t="s">
        <v>436</v>
      </c>
      <c r="G113" s="4" t="s">
        <v>437</v>
      </c>
    </row>
    <row r="114" spans="5:7">
      <c r="E114" s="4" t="s">
        <v>66</v>
      </c>
      <c r="F114" s="4" t="s">
        <v>40</v>
      </c>
      <c r="G114" s="4" t="s">
        <v>67</v>
      </c>
    </row>
    <row r="115" spans="5:7">
      <c r="E115" s="4" t="s">
        <v>66</v>
      </c>
      <c r="F115" s="4" t="s">
        <v>438</v>
      </c>
      <c r="G115" s="4" t="s">
        <v>439</v>
      </c>
    </row>
    <row r="116" spans="5:7">
      <c r="E116" s="4" t="s">
        <v>66</v>
      </c>
      <c r="F116" s="4" t="s">
        <v>440</v>
      </c>
      <c r="G116" s="4" t="s">
        <v>441</v>
      </c>
    </row>
    <row r="117" spans="5:7">
      <c r="E117" s="4" t="s">
        <v>66</v>
      </c>
      <c r="F117" s="4" t="s">
        <v>442</v>
      </c>
      <c r="G117" s="4" t="s">
        <v>443</v>
      </c>
    </row>
    <row r="118" spans="5:7">
      <c r="E118" s="4" t="s">
        <v>66</v>
      </c>
      <c r="F118" s="4" t="s">
        <v>444</v>
      </c>
      <c r="G118" s="4" t="s">
        <v>445</v>
      </c>
    </row>
    <row r="119" spans="5:7">
      <c r="E119" s="4" t="s">
        <v>66</v>
      </c>
      <c r="F119" s="4" t="s">
        <v>446</v>
      </c>
      <c r="G119" s="4" t="s">
        <v>447</v>
      </c>
    </row>
    <row r="120" spans="5:7">
      <c r="E120" s="4" t="s">
        <v>66</v>
      </c>
      <c r="F120" s="4" t="s">
        <v>448</v>
      </c>
      <c r="G120" s="4" t="s">
        <v>449</v>
      </c>
    </row>
    <row r="121" spans="5:7">
      <c r="E121" s="4" t="s">
        <v>66</v>
      </c>
      <c r="F121" s="4" t="s">
        <v>450</v>
      </c>
      <c r="G121" s="4" t="s">
        <v>451</v>
      </c>
    </row>
    <row r="122" spans="5:7">
      <c r="E122" s="4" t="s">
        <v>66</v>
      </c>
      <c r="F122" s="4" t="s">
        <v>366</v>
      </c>
      <c r="G122" s="4" t="s">
        <v>452</v>
      </c>
    </row>
    <row r="123" spans="5:7">
      <c r="E123" s="4" t="s">
        <v>66</v>
      </c>
      <c r="F123" s="4" t="s">
        <v>453</v>
      </c>
      <c r="G123" s="4" t="s">
        <v>454</v>
      </c>
    </row>
    <row r="124" spans="5:7">
      <c r="E124" s="4" t="s">
        <v>66</v>
      </c>
      <c r="F124" s="4" t="s">
        <v>455</v>
      </c>
      <c r="G124" s="4" t="s">
        <v>456</v>
      </c>
    </row>
    <row r="125" spans="5:7">
      <c r="E125" s="4" t="s">
        <v>66</v>
      </c>
      <c r="F125" s="4" t="s">
        <v>457</v>
      </c>
      <c r="G125" s="4" t="s">
        <v>458</v>
      </c>
    </row>
    <row r="126" spans="5:7">
      <c r="E126" s="4" t="s">
        <v>66</v>
      </c>
      <c r="F126" s="4" t="s">
        <v>459</v>
      </c>
      <c r="G126" s="4" t="s">
        <v>460</v>
      </c>
    </row>
    <row r="127" spans="5:7">
      <c r="E127" s="4" t="s">
        <v>66</v>
      </c>
      <c r="F127" s="4" t="s">
        <v>461</v>
      </c>
      <c r="G127" s="4" t="s">
        <v>462</v>
      </c>
    </row>
    <row r="128" spans="5:7">
      <c r="E128" s="4" t="s">
        <v>66</v>
      </c>
      <c r="F128" s="4" t="s">
        <v>463</v>
      </c>
      <c r="G128" s="4" t="s">
        <v>464</v>
      </c>
    </row>
    <row r="129" spans="5:7">
      <c r="E129" s="4" t="s">
        <v>66</v>
      </c>
      <c r="F129" s="4" t="s">
        <v>465</v>
      </c>
      <c r="G129" s="4" t="s">
        <v>466</v>
      </c>
    </row>
    <row r="130" spans="5:7">
      <c r="E130" s="4" t="s">
        <v>66</v>
      </c>
      <c r="F130" s="4" t="s">
        <v>467</v>
      </c>
      <c r="G130" s="4" t="s">
        <v>468</v>
      </c>
    </row>
    <row r="131" spans="5:7">
      <c r="E131" s="4" t="s">
        <v>66</v>
      </c>
      <c r="F131" s="4" t="s">
        <v>469</v>
      </c>
      <c r="G131" s="4" t="s">
        <v>470</v>
      </c>
    </row>
    <row r="132" spans="5:7">
      <c r="E132" s="4" t="s">
        <v>71</v>
      </c>
      <c r="F132" s="4" t="s">
        <v>40</v>
      </c>
      <c r="G132" s="4" t="s">
        <v>72</v>
      </c>
    </row>
    <row r="133" spans="5:7">
      <c r="E133" s="4" t="s">
        <v>71</v>
      </c>
      <c r="F133" s="4" t="s">
        <v>471</v>
      </c>
      <c r="G133" s="4" t="s">
        <v>472</v>
      </c>
    </row>
    <row r="134" spans="5:7">
      <c r="E134" s="4" t="s">
        <v>71</v>
      </c>
      <c r="F134" s="4" t="s">
        <v>473</v>
      </c>
      <c r="G134" s="4" t="s">
        <v>474</v>
      </c>
    </row>
    <row r="135" spans="5:7">
      <c r="E135" s="4" t="s">
        <v>71</v>
      </c>
      <c r="F135" s="4" t="s">
        <v>475</v>
      </c>
      <c r="G135" s="4" t="s">
        <v>476</v>
      </c>
    </row>
    <row r="136" spans="5:7">
      <c r="E136" s="4" t="s">
        <v>71</v>
      </c>
      <c r="F136" s="4" t="s">
        <v>477</v>
      </c>
      <c r="G136" s="4" t="s">
        <v>478</v>
      </c>
    </row>
    <row r="137" spans="5:7">
      <c r="E137" s="4" t="s">
        <v>71</v>
      </c>
      <c r="F137" s="4" t="s">
        <v>479</v>
      </c>
      <c r="G137" s="4" t="s">
        <v>480</v>
      </c>
    </row>
    <row r="138" spans="5:7">
      <c r="E138" s="4" t="s">
        <v>71</v>
      </c>
      <c r="F138" s="4" t="s">
        <v>481</v>
      </c>
      <c r="G138" s="4" t="s">
        <v>482</v>
      </c>
    </row>
    <row r="139" spans="5:7">
      <c r="E139" s="4" t="s">
        <v>71</v>
      </c>
      <c r="F139" s="4" t="s">
        <v>483</v>
      </c>
      <c r="G139" s="4" t="s">
        <v>484</v>
      </c>
    </row>
    <row r="140" spans="5:7">
      <c r="E140" s="4" t="s">
        <v>71</v>
      </c>
      <c r="F140" s="4" t="s">
        <v>485</v>
      </c>
      <c r="G140" s="4" t="s">
        <v>486</v>
      </c>
    </row>
    <row r="141" spans="5:7">
      <c r="E141" s="4" t="s">
        <v>71</v>
      </c>
      <c r="F141" s="4" t="s">
        <v>487</v>
      </c>
      <c r="G141" s="4" t="s">
        <v>488</v>
      </c>
    </row>
    <row r="142" spans="5:7">
      <c r="E142" s="4" t="s">
        <v>71</v>
      </c>
      <c r="F142" s="4" t="s">
        <v>489</v>
      </c>
      <c r="G142" s="4" t="s">
        <v>490</v>
      </c>
    </row>
    <row r="143" spans="5:7">
      <c r="E143" s="4" t="s">
        <v>71</v>
      </c>
      <c r="F143" s="4" t="s">
        <v>491</v>
      </c>
      <c r="G143" s="4" t="s">
        <v>492</v>
      </c>
    </row>
    <row r="144" spans="5:7">
      <c r="E144" s="4" t="s">
        <v>71</v>
      </c>
      <c r="F144" s="4" t="s">
        <v>493</v>
      </c>
      <c r="G144" s="4" t="s">
        <v>494</v>
      </c>
    </row>
    <row r="145" spans="5:7">
      <c r="E145" s="4" t="s">
        <v>71</v>
      </c>
      <c r="F145" s="4" t="s">
        <v>495</v>
      </c>
      <c r="G145" s="4" t="s">
        <v>496</v>
      </c>
    </row>
    <row r="146" spans="5:7">
      <c r="E146" s="4" t="s">
        <v>71</v>
      </c>
      <c r="F146" s="4" t="s">
        <v>497</v>
      </c>
      <c r="G146" s="4" t="s">
        <v>498</v>
      </c>
    </row>
    <row r="147" spans="5:7">
      <c r="E147" s="4" t="s">
        <v>71</v>
      </c>
      <c r="F147" s="4" t="s">
        <v>499</v>
      </c>
      <c r="G147" s="4" t="s">
        <v>500</v>
      </c>
    </row>
    <row r="148" spans="5:7">
      <c r="E148" s="4" t="s">
        <v>76</v>
      </c>
      <c r="F148" s="4" t="s">
        <v>40</v>
      </c>
      <c r="G148" s="4" t="s">
        <v>77</v>
      </c>
    </row>
    <row r="149" spans="5:7">
      <c r="E149" s="4" t="s">
        <v>76</v>
      </c>
      <c r="F149" s="4" t="s">
        <v>501</v>
      </c>
      <c r="G149" s="4" t="s">
        <v>502</v>
      </c>
    </row>
    <row r="150" spans="5:7">
      <c r="E150" s="4" t="s">
        <v>76</v>
      </c>
      <c r="F150" s="4" t="s">
        <v>503</v>
      </c>
      <c r="G150" s="4" t="s">
        <v>504</v>
      </c>
    </row>
    <row r="151" spans="5:7">
      <c r="E151" s="4" t="s">
        <v>76</v>
      </c>
      <c r="F151" s="4" t="s">
        <v>505</v>
      </c>
      <c r="G151" s="4" t="s">
        <v>506</v>
      </c>
    </row>
    <row r="152" spans="5:7">
      <c r="E152" s="4" t="s">
        <v>76</v>
      </c>
      <c r="F152" s="4" t="s">
        <v>507</v>
      </c>
      <c r="G152" s="4" t="s">
        <v>508</v>
      </c>
    </row>
    <row r="153" spans="5:7">
      <c r="E153" s="4" t="s">
        <v>76</v>
      </c>
      <c r="F153" s="4" t="s">
        <v>509</v>
      </c>
      <c r="G153" s="4" t="s">
        <v>510</v>
      </c>
    </row>
    <row r="154" spans="5:7">
      <c r="E154" s="4" t="s">
        <v>76</v>
      </c>
      <c r="F154" s="4" t="s">
        <v>511</v>
      </c>
      <c r="G154" s="4" t="s">
        <v>512</v>
      </c>
    </row>
    <row r="155" spans="5:7">
      <c r="E155" s="4" t="s">
        <v>76</v>
      </c>
      <c r="F155" s="4" t="s">
        <v>513</v>
      </c>
      <c r="G155" s="4" t="s">
        <v>514</v>
      </c>
    </row>
    <row r="156" spans="5:7">
      <c r="E156" s="4" t="s">
        <v>76</v>
      </c>
      <c r="F156" s="4" t="s">
        <v>515</v>
      </c>
      <c r="G156" s="4" t="s">
        <v>516</v>
      </c>
    </row>
    <row r="157" spans="5:7">
      <c r="E157" s="4" t="s">
        <v>76</v>
      </c>
      <c r="F157" s="4" t="s">
        <v>517</v>
      </c>
      <c r="G157" s="4" t="s">
        <v>518</v>
      </c>
    </row>
    <row r="158" spans="5:7">
      <c r="E158" s="4" t="s">
        <v>76</v>
      </c>
      <c r="F158" s="4" t="s">
        <v>519</v>
      </c>
      <c r="G158" s="4" t="s">
        <v>520</v>
      </c>
    </row>
    <row r="159" spans="5:7">
      <c r="E159" s="4" t="s">
        <v>76</v>
      </c>
      <c r="F159" s="4" t="s">
        <v>521</v>
      </c>
      <c r="G159" s="4" t="s">
        <v>522</v>
      </c>
    </row>
    <row r="160" spans="5:7">
      <c r="E160" s="4" t="s">
        <v>76</v>
      </c>
      <c r="F160" s="4" t="s">
        <v>523</v>
      </c>
      <c r="G160" s="4" t="s">
        <v>524</v>
      </c>
    </row>
    <row r="161" spans="5:7">
      <c r="E161" s="4" t="s">
        <v>76</v>
      </c>
      <c r="F161" s="4" t="s">
        <v>372</v>
      </c>
      <c r="G161" s="4" t="s">
        <v>525</v>
      </c>
    </row>
    <row r="162" spans="5:7">
      <c r="E162" s="4" t="s">
        <v>76</v>
      </c>
      <c r="F162" s="4" t="s">
        <v>526</v>
      </c>
      <c r="G162" s="4" t="s">
        <v>527</v>
      </c>
    </row>
    <row r="163" spans="5:7">
      <c r="E163" s="4" t="s">
        <v>76</v>
      </c>
      <c r="F163" s="4" t="s">
        <v>528</v>
      </c>
      <c r="G163" s="4" t="s">
        <v>529</v>
      </c>
    </row>
    <row r="164" spans="5:7">
      <c r="E164" s="4" t="s">
        <v>76</v>
      </c>
      <c r="F164" s="4" t="s">
        <v>530</v>
      </c>
      <c r="G164" s="4" t="s">
        <v>531</v>
      </c>
    </row>
    <row r="165" spans="5:7">
      <c r="E165" s="4" t="s">
        <v>76</v>
      </c>
      <c r="F165" s="4" t="s">
        <v>532</v>
      </c>
      <c r="G165" s="4" t="s">
        <v>533</v>
      </c>
    </row>
    <row r="166" spans="5:7">
      <c r="E166" s="4" t="s">
        <v>81</v>
      </c>
      <c r="F166" s="4" t="s">
        <v>40</v>
      </c>
      <c r="G166" s="4" t="s">
        <v>82</v>
      </c>
    </row>
    <row r="167" spans="5:7">
      <c r="E167" s="4" t="s">
        <v>81</v>
      </c>
      <c r="F167" s="4" t="s">
        <v>534</v>
      </c>
      <c r="G167" s="4" t="s">
        <v>535</v>
      </c>
    </row>
    <row r="168" spans="5:7">
      <c r="E168" s="4" t="s">
        <v>81</v>
      </c>
      <c r="F168" s="4" t="s">
        <v>536</v>
      </c>
      <c r="G168" s="4" t="s">
        <v>537</v>
      </c>
    </row>
    <row r="169" spans="5:7">
      <c r="E169" s="4" t="s">
        <v>81</v>
      </c>
      <c r="F169" s="4" t="s">
        <v>538</v>
      </c>
      <c r="G169" s="4" t="s">
        <v>539</v>
      </c>
    </row>
    <row r="170" spans="5:7">
      <c r="E170" s="4" t="s">
        <v>81</v>
      </c>
      <c r="F170" s="4" t="s">
        <v>540</v>
      </c>
      <c r="G170" s="4" t="s">
        <v>541</v>
      </c>
    </row>
    <row r="171" spans="5:7">
      <c r="E171" s="4" t="s">
        <v>81</v>
      </c>
      <c r="F171" s="4" t="s">
        <v>542</v>
      </c>
      <c r="G171" s="4" t="s">
        <v>543</v>
      </c>
    </row>
    <row r="172" spans="5:7">
      <c r="E172" s="4" t="s">
        <v>81</v>
      </c>
      <c r="F172" s="4" t="s">
        <v>544</v>
      </c>
      <c r="G172" s="4" t="s">
        <v>545</v>
      </c>
    </row>
    <row r="173" spans="5:7">
      <c r="E173" s="4" t="s">
        <v>81</v>
      </c>
      <c r="F173" s="4" t="s">
        <v>546</v>
      </c>
      <c r="G173" s="4" t="s">
        <v>547</v>
      </c>
    </row>
    <row r="174" spans="5:7">
      <c r="E174" s="4" t="s">
        <v>81</v>
      </c>
      <c r="F174" s="4" t="s">
        <v>548</v>
      </c>
      <c r="G174" s="4" t="s">
        <v>549</v>
      </c>
    </row>
    <row r="175" spans="5:7">
      <c r="E175" s="4" t="s">
        <v>81</v>
      </c>
      <c r="F175" s="4" t="s">
        <v>550</v>
      </c>
      <c r="G175" s="4" t="s">
        <v>551</v>
      </c>
    </row>
    <row r="176" spans="5:7">
      <c r="E176" s="4" t="s">
        <v>81</v>
      </c>
      <c r="F176" s="4" t="s">
        <v>552</v>
      </c>
      <c r="G176" s="4" t="s">
        <v>553</v>
      </c>
    </row>
    <row r="177" spans="5:7">
      <c r="E177" s="4" t="s">
        <v>81</v>
      </c>
      <c r="F177" s="4" t="s">
        <v>554</v>
      </c>
      <c r="G177" s="4" t="s">
        <v>555</v>
      </c>
    </row>
    <row r="178" spans="5:7">
      <c r="E178" s="4" t="s">
        <v>81</v>
      </c>
      <c r="F178" s="4" t="s">
        <v>556</v>
      </c>
      <c r="G178" s="4" t="s">
        <v>557</v>
      </c>
    </row>
    <row r="179" spans="5:7">
      <c r="E179" s="4" t="s">
        <v>81</v>
      </c>
      <c r="F179" s="4" t="s">
        <v>558</v>
      </c>
      <c r="G179" s="4" t="s">
        <v>559</v>
      </c>
    </row>
    <row r="180" spans="5:7">
      <c r="E180" s="4" t="s">
        <v>86</v>
      </c>
      <c r="F180" s="4" t="s">
        <v>40</v>
      </c>
      <c r="G180" s="4" t="s">
        <v>87</v>
      </c>
    </row>
    <row r="181" spans="5:7">
      <c r="E181" s="4" t="s">
        <v>86</v>
      </c>
      <c r="F181" s="4" t="s">
        <v>560</v>
      </c>
      <c r="G181" s="4" t="s">
        <v>561</v>
      </c>
    </row>
    <row r="182" spans="5:7">
      <c r="E182" s="4" t="s">
        <v>86</v>
      </c>
      <c r="F182" s="4" t="s">
        <v>562</v>
      </c>
      <c r="G182" s="4" t="s">
        <v>563</v>
      </c>
    </row>
    <row r="183" spans="5:7">
      <c r="E183" s="4" t="s">
        <v>86</v>
      </c>
      <c r="F183" s="4" t="s">
        <v>564</v>
      </c>
      <c r="G183" s="4" t="s">
        <v>565</v>
      </c>
    </row>
    <row r="184" spans="5:7">
      <c r="E184" s="4" t="s">
        <v>86</v>
      </c>
      <c r="F184" s="4" t="s">
        <v>566</v>
      </c>
      <c r="G184" s="4" t="s">
        <v>567</v>
      </c>
    </row>
    <row r="185" spans="5:7">
      <c r="E185" s="4" t="s">
        <v>86</v>
      </c>
      <c r="F185" s="4" t="s">
        <v>568</v>
      </c>
      <c r="G185" s="4" t="s">
        <v>569</v>
      </c>
    </row>
    <row r="186" spans="5:7">
      <c r="E186" s="4" t="s">
        <v>86</v>
      </c>
      <c r="F186" s="4" t="s">
        <v>570</v>
      </c>
      <c r="G186" s="4" t="s">
        <v>571</v>
      </c>
    </row>
    <row r="187" spans="5:7">
      <c r="E187" s="4" t="s">
        <v>86</v>
      </c>
      <c r="F187" s="4" t="s">
        <v>572</v>
      </c>
      <c r="G187" s="4" t="s">
        <v>573</v>
      </c>
    </row>
    <row r="188" spans="5:7">
      <c r="E188" s="4" t="s">
        <v>86</v>
      </c>
      <c r="F188" s="4" t="s">
        <v>574</v>
      </c>
      <c r="G188" s="4" t="s">
        <v>575</v>
      </c>
    </row>
    <row r="189" spans="5:7">
      <c r="E189" s="4" t="s">
        <v>86</v>
      </c>
      <c r="F189" s="4" t="s">
        <v>245</v>
      </c>
      <c r="G189" s="4" t="s">
        <v>576</v>
      </c>
    </row>
    <row r="190" spans="5:7">
      <c r="E190" s="4" t="s">
        <v>86</v>
      </c>
      <c r="F190" s="4" t="s">
        <v>360</v>
      </c>
      <c r="G190" s="4" t="s">
        <v>577</v>
      </c>
    </row>
    <row r="191" spans="5:7">
      <c r="E191" s="4" t="s">
        <v>86</v>
      </c>
      <c r="F191" s="4" t="s">
        <v>578</v>
      </c>
      <c r="G191" s="4" t="s">
        <v>579</v>
      </c>
    </row>
    <row r="192" spans="5:7">
      <c r="E192" s="4" t="s">
        <v>86</v>
      </c>
      <c r="F192" s="4" t="s">
        <v>580</v>
      </c>
      <c r="G192" s="4" t="s">
        <v>581</v>
      </c>
    </row>
    <row r="193" spans="5:7">
      <c r="E193" s="4" t="s">
        <v>86</v>
      </c>
      <c r="F193" s="4" t="s">
        <v>582</v>
      </c>
      <c r="G193" s="4" t="s">
        <v>583</v>
      </c>
    </row>
    <row r="194" spans="5:7">
      <c r="E194" s="4" t="s">
        <v>86</v>
      </c>
      <c r="F194" s="4" t="s">
        <v>584</v>
      </c>
      <c r="G194" s="4" t="s">
        <v>585</v>
      </c>
    </row>
    <row r="195" spans="5:7">
      <c r="E195" s="4" t="s">
        <v>86</v>
      </c>
      <c r="F195" s="4" t="s">
        <v>586</v>
      </c>
      <c r="G195" s="4" t="s">
        <v>587</v>
      </c>
    </row>
    <row r="196" spans="5:7">
      <c r="E196" s="4" t="s">
        <v>86</v>
      </c>
      <c r="F196" s="4" t="s">
        <v>588</v>
      </c>
      <c r="G196" s="4" t="s">
        <v>589</v>
      </c>
    </row>
    <row r="197" spans="5:7">
      <c r="E197" s="4" t="s">
        <v>86</v>
      </c>
      <c r="F197" s="4" t="s">
        <v>590</v>
      </c>
      <c r="G197" s="4" t="s">
        <v>591</v>
      </c>
    </row>
    <row r="198" spans="5:7">
      <c r="E198" s="4" t="s">
        <v>86</v>
      </c>
      <c r="F198" s="4" t="s">
        <v>592</v>
      </c>
      <c r="G198" s="4" t="s">
        <v>593</v>
      </c>
    </row>
    <row r="199" spans="5:7">
      <c r="E199" s="4" t="s">
        <v>86</v>
      </c>
      <c r="F199" s="4" t="s">
        <v>594</v>
      </c>
      <c r="G199" s="4" t="s">
        <v>595</v>
      </c>
    </row>
    <row r="200" spans="5:7">
      <c r="E200" s="4" t="s">
        <v>86</v>
      </c>
      <c r="F200" s="4" t="s">
        <v>596</v>
      </c>
      <c r="G200" s="4" t="s">
        <v>597</v>
      </c>
    </row>
    <row r="201" spans="5:7">
      <c r="E201" s="4" t="s">
        <v>91</v>
      </c>
      <c r="F201" s="4" t="s">
        <v>40</v>
      </c>
      <c r="G201" s="4" t="s">
        <v>92</v>
      </c>
    </row>
    <row r="202" spans="5:7">
      <c r="E202" s="4" t="s">
        <v>91</v>
      </c>
      <c r="F202" s="4" t="s">
        <v>598</v>
      </c>
      <c r="G202" s="4" t="s">
        <v>599</v>
      </c>
    </row>
    <row r="203" spans="5:7">
      <c r="E203" s="4" t="s">
        <v>91</v>
      </c>
      <c r="F203" s="4" t="s">
        <v>600</v>
      </c>
      <c r="G203" s="4" t="s">
        <v>601</v>
      </c>
    </row>
    <row r="204" spans="5:7">
      <c r="E204" s="4" t="s">
        <v>91</v>
      </c>
      <c r="F204" s="4" t="s">
        <v>602</v>
      </c>
      <c r="G204" s="4" t="s">
        <v>603</v>
      </c>
    </row>
    <row r="205" spans="5:7">
      <c r="E205" s="4" t="s">
        <v>91</v>
      </c>
      <c r="F205" s="4" t="s">
        <v>604</v>
      </c>
      <c r="G205" s="4" t="s">
        <v>605</v>
      </c>
    </row>
    <row r="206" spans="5:7">
      <c r="E206" s="4" t="s">
        <v>91</v>
      </c>
      <c r="F206" s="4" t="s">
        <v>606</v>
      </c>
      <c r="G206" s="4" t="s">
        <v>607</v>
      </c>
    </row>
    <row r="207" spans="5:7">
      <c r="E207" s="4" t="s">
        <v>91</v>
      </c>
      <c r="F207" s="4" t="s">
        <v>608</v>
      </c>
      <c r="G207" s="4" t="s">
        <v>609</v>
      </c>
    </row>
    <row r="208" spans="5:7">
      <c r="E208" s="4" t="s">
        <v>91</v>
      </c>
      <c r="F208" s="4" t="s">
        <v>610</v>
      </c>
      <c r="G208" s="4" t="s">
        <v>611</v>
      </c>
    </row>
    <row r="209" spans="5:7">
      <c r="E209" s="4" t="s">
        <v>91</v>
      </c>
      <c r="F209" s="4" t="s">
        <v>612</v>
      </c>
      <c r="G209" s="4" t="s">
        <v>613</v>
      </c>
    </row>
    <row r="210" spans="5:7">
      <c r="E210" s="4" t="s">
        <v>91</v>
      </c>
      <c r="F210" s="4" t="s">
        <v>614</v>
      </c>
      <c r="G210" s="4" t="s">
        <v>615</v>
      </c>
    </row>
    <row r="211" spans="5:7">
      <c r="E211" s="4" t="s">
        <v>91</v>
      </c>
      <c r="F211" s="4" t="s">
        <v>616</v>
      </c>
      <c r="G211" s="4" t="s">
        <v>617</v>
      </c>
    </row>
    <row r="212" spans="5:7">
      <c r="E212" s="4" t="s">
        <v>91</v>
      </c>
      <c r="F212" s="4" t="s">
        <v>618</v>
      </c>
      <c r="G212" s="4" t="s">
        <v>619</v>
      </c>
    </row>
    <row r="213" spans="5:7">
      <c r="E213" s="4" t="s">
        <v>91</v>
      </c>
      <c r="F213" s="4" t="s">
        <v>366</v>
      </c>
      <c r="G213" s="4" t="s">
        <v>620</v>
      </c>
    </row>
    <row r="214" spans="5:7">
      <c r="E214" s="4" t="s">
        <v>91</v>
      </c>
      <c r="F214" s="4" t="s">
        <v>621</v>
      </c>
      <c r="G214" s="4" t="s">
        <v>622</v>
      </c>
    </row>
    <row r="215" spans="5:7">
      <c r="E215" s="4" t="s">
        <v>96</v>
      </c>
      <c r="F215" s="4" t="s">
        <v>40</v>
      </c>
      <c r="G215" s="4" t="s">
        <v>97</v>
      </c>
    </row>
    <row r="216" spans="5:7">
      <c r="E216" s="4" t="s">
        <v>96</v>
      </c>
      <c r="F216" s="4" t="s">
        <v>623</v>
      </c>
      <c r="G216" s="4" t="s">
        <v>624</v>
      </c>
    </row>
    <row r="217" spans="5:7">
      <c r="E217" s="4" t="s">
        <v>96</v>
      </c>
      <c r="F217" s="4" t="s">
        <v>625</v>
      </c>
      <c r="G217" s="4" t="s">
        <v>626</v>
      </c>
    </row>
    <row r="218" spans="5:7">
      <c r="E218" s="4" t="s">
        <v>96</v>
      </c>
      <c r="F218" s="4" t="s">
        <v>627</v>
      </c>
      <c r="G218" s="4" t="s">
        <v>628</v>
      </c>
    </row>
    <row r="219" spans="5:7">
      <c r="E219" s="4" t="s">
        <v>96</v>
      </c>
      <c r="F219" s="4" t="s">
        <v>629</v>
      </c>
      <c r="G219" s="4" t="s">
        <v>630</v>
      </c>
    </row>
    <row r="220" spans="5:7">
      <c r="E220" s="4" t="s">
        <v>96</v>
      </c>
      <c r="F220" s="4" t="s">
        <v>631</v>
      </c>
      <c r="G220" s="4" t="s">
        <v>632</v>
      </c>
    </row>
    <row r="221" spans="5:7">
      <c r="E221" s="4" t="s">
        <v>96</v>
      </c>
      <c r="F221" s="4" t="s">
        <v>633</v>
      </c>
      <c r="G221" s="4" t="s">
        <v>634</v>
      </c>
    </row>
    <row r="222" spans="5:7">
      <c r="E222" s="4" t="s">
        <v>96</v>
      </c>
      <c r="F222" s="4" t="s">
        <v>635</v>
      </c>
      <c r="G222" s="4" t="s">
        <v>636</v>
      </c>
    </row>
    <row r="223" spans="5:7">
      <c r="E223" s="4" t="s">
        <v>96</v>
      </c>
      <c r="F223" s="4" t="s">
        <v>637</v>
      </c>
      <c r="G223" s="4" t="s">
        <v>638</v>
      </c>
    </row>
    <row r="224" spans="5:7">
      <c r="E224" s="4" t="s">
        <v>96</v>
      </c>
      <c r="F224" s="4" t="s">
        <v>639</v>
      </c>
      <c r="G224" s="4" t="s">
        <v>640</v>
      </c>
    </row>
    <row r="225" spans="5:7">
      <c r="E225" s="4" t="s">
        <v>96</v>
      </c>
      <c r="F225" s="4" t="s">
        <v>641</v>
      </c>
      <c r="G225" s="4" t="s">
        <v>642</v>
      </c>
    </row>
    <row r="226" spans="5:7">
      <c r="E226" s="4" t="s">
        <v>96</v>
      </c>
      <c r="F226" s="4" t="s">
        <v>643</v>
      </c>
      <c r="G226" s="4" t="s">
        <v>644</v>
      </c>
    </row>
    <row r="227" spans="5:7">
      <c r="E227" s="4" t="s">
        <v>96</v>
      </c>
      <c r="F227" s="4" t="s">
        <v>645</v>
      </c>
      <c r="G227" s="4" t="s">
        <v>646</v>
      </c>
    </row>
    <row r="228" spans="5:7">
      <c r="E228" s="4" t="s">
        <v>96</v>
      </c>
      <c r="F228" s="4" t="s">
        <v>647</v>
      </c>
      <c r="G228" s="4" t="s">
        <v>648</v>
      </c>
    </row>
    <row r="229" spans="5:7">
      <c r="E229" s="4" t="s">
        <v>96</v>
      </c>
      <c r="F229" s="4" t="s">
        <v>649</v>
      </c>
      <c r="G229" s="4" t="s">
        <v>650</v>
      </c>
    </row>
    <row r="230" spans="5:7">
      <c r="E230" s="4" t="s">
        <v>96</v>
      </c>
      <c r="F230" s="4" t="s">
        <v>651</v>
      </c>
      <c r="G230" s="4" t="s">
        <v>652</v>
      </c>
    </row>
    <row r="231" spans="5:7">
      <c r="E231" s="4" t="s">
        <v>101</v>
      </c>
      <c r="F231" s="4" t="s">
        <v>40</v>
      </c>
      <c r="G231" s="4" t="s">
        <v>102</v>
      </c>
    </row>
    <row r="232" spans="5:7">
      <c r="E232" s="4" t="s">
        <v>101</v>
      </c>
      <c r="F232" s="4" t="s">
        <v>653</v>
      </c>
      <c r="G232" s="4" t="s">
        <v>654</v>
      </c>
    </row>
    <row r="233" spans="5:7">
      <c r="E233" s="4" t="s">
        <v>101</v>
      </c>
      <c r="F233" s="4" t="s">
        <v>655</v>
      </c>
      <c r="G233" s="4" t="s">
        <v>656</v>
      </c>
    </row>
    <row r="234" spans="5:7">
      <c r="E234" s="4" t="s">
        <v>101</v>
      </c>
      <c r="F234" s="4" t="s">
        <v>657</v>
      </c>
      <c r="G234" s="4" t="s">
        <v>658</v>
      </c>
    </row>
    <row r="235" spans="5:7">
      <c r="E235" s="4" t="s">
        <v>101</v>
      </c>
      <c r="F235" s="4" t="s">
        <v>659</v>
      </c>
      <c r="G235" s="4" t="s">
        <v>660</v>
      </c>
    </row>
    <row r="236" spans="5:7">
      <c r="E236" s="4" t="s">
        <v>101</v>
      </c>
      <c r="F236" s="4" t="s">
        <v>661</v>
      </c>
      <c r="G236" s="4" t="s">
        <v>662</v>
      </c>
    </row>
    <row r="237" spans="5:7">
      <c r="E237" s="4" t="s">
        <v>101</v>
      </c>
      <c r="F237" s="4" t="s">
        <v>663</v>
      </c>
      <c r="G237" s="4" t="s">
        <v>664</v>
      </c>
    </row>
    <row r="238" spans="5:7">
      <c r="E238" s="4" t="s">
        <v>101</v>
      </c>
      <c r="F238" s="4" t="s">
        <v>665</v>
      </c>
      <c r="G238" s="4" t="s">
        <v>666</v>
      </c>
    </row>
    <row r="239" spans="5:7">
      <c r="E239" s="4" t="s">
        <v>101</v>
      </c>
      <c r="F239" s="4" t="s">
        <v>667</v>
      </c>
      <c r="G239" s="4" t="s">
        <v>668</v>
      </c>
    </row>
    <row r="240" spans="5:7">
      <c r="E240" s="4" t="s">
        <v>101</v>
      </c>
      <c r="F240" s="4" t="s">
        <v>669</v>
      </c>
      <c r="G240" s="4" t="s">
        <v>670</v>
      </c>
    </row>
    <row r="241" spans="5:7">
      <c r="E241" s="4" t="s">
        <v>101</v>
      </c>
      <c r="F241" s="4" t="s">
        <v>671</v>
      </c>
      <c r="G241" s="4" t="s">
        <v>672</v>
      </c>
    </row>
    <row r="242" spans="5:7">
      <c r="E242" s="4" t="s">
        <v>101</v>
      </c>
      <c r="F242" s="4" t="s">
        <v>673</v>
      </c>
      <c r="G242" s="4" t="s">
        <v>674</v>
      </c>
    </row>
    <row r="243" spans="5:7">
      <c r="E243" s="4" t="s">
        <v>101</v>
      </c>
      <c r="F243" s="4" t="s">
        <v>675</v>
      </c>
      <c r="G243" s="4" t="s">
        <v>676</v>
      </c>
    </row>
    <row r="244" spans="5:7">
      <c r="E244" s="4" t="s">
        <v>101</v>
      </c>
      <c r="F244" s="4" t="s">
        <v>677</v>
      </c>
      <c r="G244" s="4" t="s">
        <v>678</v>
      </c>
    </row>
    <row r="245" spans="5:7">
      <c r="E245" s="4" t="s">
        <v>101</v>
      </c>
      <c r="F245" s="4" t="s">
        <v>679</v>
      </c>
      <c r="G245" s="4" t="s">
        <v>680</v>
      </c>
    </row>
    <row r="246" spans="5:7">
      <c r="E246" s="4" t="s">
        <v>101</v>
      </c>
      <c r="F246" s="4" t="s">
        <v>681</v>
      </c>
      <c r="G246" s="4" t="s">
        <v>682</v>
      </c>
    </row>
    <row r="247" spans="5:7">
      <c r="E247" s="4" t="s">
        <v>106</v>
      </c>
      <c r="F247" s="4" t="s">
        <v>40</v>
      </c>
      <c r="G247" s="4" t="s">
        <v>107</v>
      </c>
    </row>
    <row r="248" spans="5:7">
      <c r="E248" s="4" t="s">
        <v>106</v>
      </c>
      <c r="F248" s="4" t="s">
        <v>683</v>
      </c>
      <c r="G248" s="4" t="s">
        <v>684</v>
      </c>
    </row>
    <row r="249" spans="5:7">
      <c r="E249" s="4" t="s">
        <v>106</v>
      </c>
      <c r="F249" s="4" t="s">
        <v>685</v>
      </c>
      <c r="G249" s="4" t="s">
        <v>686</v>
      </c>
    </row>
    <row r="250" spans="5:7">
      <c r="E250" s="4" t="s">
        <v>106</v>
      </c>
      <c r="F250" s="4" t="s">
        <v>687</v>
      </c>
      <c r="G250" s="4" t="s">
        <v>688</v>
      </c>
    </row>
    <row r="251" spans="5:7">
      <c r="E251" s="4" t="s">
        <v>106</v>
      </c>
      <c r="F251" s="4" t="s">
        <v>689</v>
      </c>
      <c r="G251" s="4" t="s">
        <v>690</v>
      </c>
    </row>
    <row r="252" spans="5:7">
      <c r="E252" s="4" t="s">
        <v>106</v>
      </c>
      <c r="F252" s="4" t="s">
        <v>691</v>
      </c>
      <c r="G252" s="4" t="s">
        <v>692</v>
      </c>
    </row>
    <row r="253" spans="5:7">
      <c r="E253" s="4" t="s">
        <v>106</v>
      </c>
      <c r="F253" s="4" t="s">
        <v>693</v>
      </c>
      <c r="G253" s="4" t="s">
        <v>694</v>
      </c>
    </row>
    <row r="254" spans="5:7">
      <c r="E254" s="4" t="s">
        <v>106</v>
      </c>
      <c r="F254" s="4" t="s">
        <v>695</v>
      </c>
      <c r="G254" s="4" t="s">
        <v>696</v>
      </c>
    </row>
    <row r="255" spans="5:7">
      <c r="E255" s="4" t="s">
        <v>106</v>
      </c>
      <c r="F255" s="4" t="s">
        <v>582</v>
      </c>
      <c r="G255" s="4" t="s">
        <v>697</v>
      </c>
    </row>
    <row r="256" spans="5:7">
      <c r="E256" s="4" t="s">
        <v>106</v>
      </c>
      <c r="F256" s="4" t="s">
        <v>698</v>
      </c>
      <c r="G256" s="4" t="s">
        <v>699</v>
      </c>
    </row>
    <row r="257" spans="5:7">
      <c r="E257" s="4" t="s">
        <v>106</v>
      </c>
      <c r="F257" s="4" t="s">
        <v>700</v>
      </c>
      <c r="G257" s="4" t="s">
        <v>701</v>
      </c>
    </row>
    <row r="258" spans="5:7">
      <c r="E258" s="4" t="s">
        <v>106</v>
      </c>
      <c r="F258" s="4" t="s">
        <v>270</v>
      </c>
      <c r="G258" s="4" t="s">
        <v>702</v>
      </c>
    </row>
    <row r="259" spans="5:7">
      <c r="E259" s="4" t="s">
        <v>106</v>
      </c>
      <c r="F259" s="4" t="s">
        <v>703</v>
      </c>
      <c r="G259" s="4" t="s">
        <v>704</v>
      </c>
    </row>
    <row r="260" spans="5:7">
      <c r="E260" s="4" t="s">
        <v>106</v>
      </c>
      <c r="F260" s="4" t="s">
        <v>705</v>
      </c>
      <c r="G260" s="4" t="s">
        <v>706</v>
      </c>
    </row>
    <row r="261" spans="5:7">
      <c r="E261" s="4" t="s">
        <v>106</v>
      </c>
      <c r="F261" s="4" t="s">
        <v>707</v>
      </c>
      <c r="G261" s="4" t="s">
        <v>708</v>
      </c>
    </row>
    <row r="262" spans="5:7">
      <c r="E262" s="4" t="s">
        <v>106</v>
      </c>
      <c r="F262" s="4" t="s">
        <v>709</v>
      </c>
      <c r="G262" s="4" t="s">
        <v>710</v>
      </c>
    </row>
    <row r="263" spans="5:7">
      <c r="E263" s="4" t="s">
        <v>106</v>
      </c>
      <c r="F263" s="4" t="s">
        <v>711</v>
      </c>
      <c r="G263" s="4" t="s">
        <v>712</v>
      </c>
    </row>
    <row r="264" spans="5:7">
      <c r="E264" s="4" t="s">
        <v>111</v>
      </c>
      <c r="F264" s="4" t="s">
        <v>40</v>
      </c>
      <c r="G264" s="4" t="s">
        <v>112</v>
      </c>
    </row>
    <row r="265" spans="5:7">
      <c r="E265" s="4" t="s">
        <v>111</v>
      </c>
      <c r="F265" s="4" t="s">
        <v>713</v>
      </c>
      <c r="G265" s="4" t="s">
        <v>714</v>
      </c>
    </row>
    <row r="266" spans="5:7">
      <c r="E266" s="4" t="s">
        <v>111</v>
      </c>
      <c r="F266" s="4" t="s">
        <v>715</v>
      </c>
      <c r="G266" s="4" t="s">
        <v>716</v>
      </c>
    </row>
    <row r="267" spans="5:7">
      <c r="E267" s="4" t="s">
        <v>111</v>
      </c>
      <c r="F267" s="4" t="s">
        <v>717</v>
      </c>
      <c r="G267" s="4" t="s">
        <v>718</v>
      </c>
    </row>
    <row r="268" spans="5:7">
      <c r="E268" s="4" t="s">
        <v>111</v>
      </c>
      <c r="F268" s="4" t="s">
        <v>719</v>
      </c>
      <c r="G268" s="4" t="s">
        <v>720</v>
      </c>
    </row>
    <row r="269" spans="5:7">
      <c r="E269" s="4" t="s">
        <v>111</v>
      </c>
      <c r="F269" s="4" t="s">
        <v>721</v>
      </c>
      <c r="G269" s="4" t="s">
        <v>722</v>
      </c>
    </row>
    <row r="270" spans="5:7">
      <c r="E270" s="4" t="s">
        <v>111</v>
      </c>
      <c r="F270" s="4" t="s">
        <v>723</v>
      </c>
      <c r="G270" s="4" t="s">
        <v>724</v>
      </c>
    </row>
    <row r="271" spans="5:7">
      <c r="E271" s="4" t="s">
        <v>111</v>
      </c>
      <c r="F271" s="4" t="s">
        <v>725</v>
      </c>
      <c r="G271" s="4" t="s">
        <v>726</v>
      </c>
    </row>
    <row r="272" spans="5:7">
      <c r="E272" s="4" t="s">
        <v>111</v>
      </c>
      <c r="F272" s="4" t="s">
        <v>727</v>
      </c>
      <c r="G272" s="4" t="s">
        <v>728</v>
      </c>
    </row>
    <row r="273" spans="5:7">
      <c r="E273" s="4" t="s">
        <v>111</v>
      </c>
      <c r="F273" s="4" t="s">
        <v>729</v>
      </c>
      <c r="G273" s="4" t="s">
        <v>730</v>
      </c>
    </row>
    <row r="274" spans="5:7">
      <c r="E274" s="4" t="s">
        <v>111</v>
      </c>
      <c r="F274" s="4" t="s">
        <v>731</v>
      </c>
      <c r="G274" s="4" t="s">
        <v>732</v>
      </c>
    </row>
    <row r="275" spans="5:7">
      <c r="E275" s="4" t="s">
        <v>111</v>
      </c>
      <c r="F275" s="4" t="s">
        <v>733</v>
      </c>
      <c r="G275" s="4" t="s">
        <v>734</v>
      </c>
    </row>
    <row r="276" spans="5:7">
      <c r="E276" s="4" t="s">
        <v>111</v>
      </c>
      <c r="F276" s="4" t="s">
        <v>735</v>
      </c>
      <c r="G276" s="4" t="s">
        <v>736</v>
      </c>
    </row>
    <row r="277" spans="5:7">
      <c r="E277" s="4" t="s">
        <v>116</v>
      </c>
      <c r="F277" s="4" t="s">
        <v>40</v>
      </c>
      <c r="G277" s="4" t="s">
        <v>117</v>
      </c>
    </row>
    <row r="278" spans="5:7">
      <c r="E278" s="4" t="s">
        <v>116</v>
      </c>
      <c r="F278" s="4" t="s">
        <v>737</v>
      </c>
      <c r="G278" s="4" t="s">
        <v>738</v>
      </c>
    </row>
    <row r="279" spans="5:7">
      <c r="E279" s="4" t="s">
        <v>116</v>
      </c>
      <c r="F279" s="4" t="s">
        <v>739</v>
      </c>
      <c r="G279" s="4" t="s">
        <v>740</v>
      </c>
    </row>
    <row r="280" spans="5:7">
      <c r="E280" s="4" t="s">
        <v>116</v>
      </c>
      <c r="F280" s="4" t="s">
        <v>741</v>
      </c>
      <c r="G280" s="4" t="s">
        <v>742</v>
      </c>
    </row>
    <row r="281" spans="5:7">
      <c r="E281" s="4" t="s">
        <v>116</v>
      </c>
      <c r="F281" s="4" t="s">
        <v>743</v>
      </c>
      <c r="G281" s="4" t="s">
        <v>744</v>
      </c>
    </row>
    <row r="282" spans="5:7">
      <c r="E282" s="4" t="s">
        <v>116</v>
      </c>
      <c r="F282" s="4" t="s">
        <v>745</v>
      </c>
      <c r="G282" s="4" t="s">
        <v>746</v>
      </c>
    </row>
    <row r="283" spans="5:7">
      <c r="E283" s="4" t="s">
        <v>116</v>
      </c>
      <c r="F283" s="4" t="s">
        <v>747</v>
      </c>
      <c r="G283" s="4" t="s">
        <v>748</v>
      </c>
    </row>
    <row r="284" spans="5:7">
      <c r="E284" s="4" t="s">
        <v>116</v>
      </c>
      <c r="F284" s="4" t="s">
        <v>749</v>
      </c>
      <c r="G284" s="4" t="s">
        <v>750</v>
      </c>
    </row>
    <row r="285" spans="5:7">
      <c r="E285" s="4" t="s">
        <v>116</v>
      </c>
      <c r="F285" s="4" t="s">
        <v>751</v>
      </c>
      <c r="G285" s="4" t="s">
        <v>752</v>
      </c>
    </row>
    <row r="286" spans="5:7">
      <c r="E286" s="4" t="s">
        <v>116</v>
      </c>
      <c r="F286" s="4" t="s">
        <v>753</v>
      </c>
      <c r="G286" s="4" t="s">
        <v>754</v>
      </c>
    </row>
    <row r="287" spans="5:7">
      <c r="E287" s="4" t="s">
        <v>116</v>
      </c>
      <c r="F287" s="4" t="s">
        <v>755</v>
      </c>
      <c r="G287" s="4" t="s">
        <v>756</v>
      </c>
    </row>
    <row r="288" spans="5:7">
      <c r="E288" s="4" t="s">
        <v>116</v>
      </c>
      <c r="F288" s="4" t="s">
        <v>757</v>
      </c>
      <c r="G288" s="4" t="s">
        <v>758</v>
      </c>
    </row>
    <row r="289" spans="5:7">
      <c r="E289" s="4" t="s">
        <v>116</v>
      </c>
      <c r="F289" s="4" t="s">
        <v>759</v>
      </c>
      <c r="G289" s="4" t="s">
        <v>760</v>
      </c>
    </row>
    <row r="290" spans="5:7">
      <c r="E290" s="4" t="s">
        <v>116</v>
      </c>
      <c r="F290" s="4" t="s">
        <v>761</v>
      </c>
      <c r="G290" s="4" t="s">
        <v>762</v>
      </c>
    </row>
    <row r="291" spans="5:7">
      <c r="E291" s="4" t="s">
        <v>119</v>
      </c>
      <c r="F291" s="4" t="s">
        <v>40</v>
      </c>
      <c r="G291" s="4" t="s">
        <v>120</v>
      </c>
    </row>
    <row r="292" spans="5:7">
      <c r="E292" s="4" t="s">
        <v>119</v>
      </c>
      <c r="F292" s="4" t="s">
        <v>54</v>
      </c>
      <c r="G292" s="4" t="s">
        <v>763</v>
      </c>
    </row>
    <row r="293" spans="5:7">
      <c r="E293" s="4" t="s">
        <v>119</v>
      </c>
      <c r="F293" s="4" t="s">
        <v>764</v>
      </c>
      <c r="G293" s="4" t="s">
        <v>765</v>
      </c>
    </row>
    <row r="294" spans="5:7">
      <c r="E294" s="4" t="s">
        <v>119</v>
      </c>
      <c r="F294" s="4" t="s">
        <v>766</v>
      </c>
      <c r="G294" s="4" t="s">
        <v>767</v>
      </c>
    </row>
    <row r="295" spans="5:7">
      <c r="E295" s="4" t="s">
        <v>119</v>
      </c>
      <c r="F295" s="4" t="s">
        <v>768</v>
      </c>
      <c r="G295" s="4" t="s">
        <v>769</v>
      </c>
    </row>
    <row r="296" spans="5:7">
      <c r="E296" s="4" t="s">
        <v>119</v>
      </c>
      <c r="F296" s="4" t="s">
        <v>770</v>
      </c>
      <c r="G296" s="4" t="s">
        <v>771</v>
      </c>
    </row>
    <row r="297" spans="5:7">
      <c r="E297" s="4" t="s">
        <v>119</v>
      </c>
      <c r="F297" s="4" t="s">
        <v>772</v>
      </c>
      <c r="G297" s="4" t="s">
        <v>773</v>
      </c>
    </row>
    <row r="298" spans="5:7">
      <c r="E298" s="4" t="s">
        <v>119</v>
      </c>
      <c r="F298" s="4" t="s">
        <v>774</v>
      </c>
      <c r="G298" s="4" t="s">
        <v>775</v>
      </c>
    </row>
    <row r="299" spans="5:7">
      <c r="E299" s="4" t="s">
        <v>119</v>
      </c>
      <c r="F299" s="4" t="s">
        <v>776</v>
      </c>
      <c r="G299" s="4" t="s">
        <v>777</v>
      </c>
    </row>
    <row r="300" spans="5:7">
      <c r="E300" s="4" t="s">
        <v>119</v>
      </c>
      <c r="F300" s="4" t="s">
        <v>778</v>
      </c>
      <c r="G300" s="4" t="s">
        <v>779</v>
      </c>
    </row>
    <row r="301" spans="5:7">
      <c r="E301" s="4" t="s">
        <v>119</v>
      </c>
      <c r="F301" s="4" t="s">
        <v>780</v>
      </c>
      <c r="G301" s="4" t="s">
        <v>781</v>
      </c>
    </row>
    <row r="302" spans="5:7">
      <c r="E302" s="4" t="s">
        <v>119</v>
      </c>
      <c r="F302" s="4" t="s">
        <v>782</v>
      </c>
      <c r="G302" s="4" t="s">
        <v>783</v>
      </c>
    </row>
    <row r="303" spans="5:7">
      <c r="E303" s="4" t="s">
        <v>119</v>
      </c>
      <c r="F303" s="4" t="s">
        <v>784</v>
      </c>
      <c r="G303" s="4" t="s">
        <v>785</v>
      </c>
    </row>
    <row r="304" spans="5:7">
      <c r="E304" s="4" t="s">
        <v>124</v>
      </c>
      <c r="F304" s="4" t="s">
        <v>40</v>
      </c>
      <c r="G304" s="4" t="s">
        <v>125</v>
      </c>
    </row>
    <row r="305" spans="5:7">
      <c r="E305" s="4" t="s">
        <v>124</v>
      </c>
      <c r="F305" s="4" t="s">
        <v>786</v>
      </c>
      <c r="G305" s="4" t="s">
        <v>787</v>
      </c>
    </row>
    <row r="306" spans="5:7">
      <c r="E306" s="4" t="s">
        <v>124</v>
      </c>
      <c r="F306" s="4" t="s">
        <v>788</v>
      </c>
      <c r="G306" s="4" t="s">
        <v>789</v>
      </c>
    </row>
    <row r="307" spans="5:7">
      <c r="E307" s="4" t="s">
        <v>124</v>
      </c>
      <c r="F307" s="4" t="s">
        <v>790</v>
      </c>
      <c r="G307" s="4" t="s">
        <v>791</v>
      </c>
    </row>
    <row r="308" spans="5:7">
      <c r="E308" s="4" t="s">
        <v>124</v>
      </c>
      <c r="F308" s="4" t="s">
        <v>792</v>
      </c>
      <c r="G308" s="4" t="s">
        <v>793</v>
      </c>
    </row>
    <row r="309" spans="5:7">
      <c r="E309" s="4" t="s">
        <v>124</v>
      </c>
      <c r="F309" s="4" t="s">
        <v>794</v>
      </c>
      <c r="G309" s="4" t="s">
        <v>795</v>
      </c>
    </row>
    <row r="310" spans="5:7">
      <c r="E310" s="4" t="s">
        <v>124</v>
      </c>
      <c r="F310" s="4" t="s">
        <v>796</v>
      </c>
      <c r="G310" s="4" t="s">
        <v>797</v>
      </c>
    </row>
    <row r="311" spans="5:7">
      <c r="E311" s="4" t="s">
        <v>124</v>
      </c>
      <c r="F311" s="4" t="s">
        <v>798</v>
      </c>
      <c r="G311" s="4" t="s">
        <v>799</v>
      </c>
    </row>
    <row r="312" spans="5:7">
      <c r="E312" s="4" t="s">
        <v>124</v>
      </c>
      <c r="F312" s="4" t="s">
        <v>800</v>
      </c>
      <c r="G312" s="4" t="s">
        <v>801</v>
      </c>
    </row>
    <row r="313" spans="5:7">
      <c r="E313" s="4" t="s">
        <v>124</v>
      </c>
      <c r="F313" s="4" t="s">
        <v>802</v>
      </c>
      <c r="G313" s="4" t="s">
        <v>803</v>
      </c>
    </row>
    <row r="314" spans="5:7">
      <c r="E314" s="4" t="s">
        <v>124</v>
      </c>
      <c r="F314" s="4" t="s">
        <v>804</v>
      </c>
      <c r="G314" s="4" t="s">
        <v>805</v>
      </c>
    </row>
    <row r="315" spans="5:7">
      <c r="E315" s="4" t="s">
        <v>124</v>
      </c>
      <c r="F315" s="4" t="s">
        <v>806</v>
      </c>
      <c r="G315" s="4" t="s">
        <v>807</v>
      </c>
    </row>
    <row r="316" spans="5:7">
      <c r="E316" s="4" t="s">
        <v>124</v>
      </c>
      <c r="F316" s="4" t="s">
        <v>808</v>
      </c>
      <c r="G316" s="4" t="s">
        <v>809</v>
      </c>
    </row>
    <row r="317" spans="5:7">
      <c r="E317" s="4" t="s">
        <v>124</v>
      </c>
      <c r="F317" s="4" t="s">
        <v>202</v>
      </c>
      <c r="G317" s="4" t="s">
        <v>810</v>
      </c>
    </row>
    <row r="318" spans="5:7">
      <c r="E318" s="4" t="s">
        <v>124</v>
      </c>
      <c r="F318" s="4" t="s">
        <v>811</v>
      </c>
      <c r="G318" s="4" t="s">
        <v>812</v>
      </c>
    </row>
    <row r="319" spans="5:7">
      <c r="E319" s="4" t="s">
        <v>124</v>
      </c>
      <c r="F319" s="4" t="s">
        <v>813</v>
      </c>
      <c r="G319" s="4" t="s">
        <v>814</v>
      </c>
    </row>
    <row r="320" spans="5:7">
      <c r="E320" s="4" t="s">
        <v>124</v>
      </c>
      <c r="F320" s="4" t="s">
        <v>815</v>
      </c>
      <c r="G320" s="4" t="s">
        <v>816</v>
      </c>
    </row>
    <row r="321" spans="5:7">
      <c r="E321" s="4" t="s">
        <v>129</v>
      </c>
      <c r="F321" s="4" t="s">
        <v>129</v>
      </c>
      <c r="G321" s="4" t="s">
        <v>130</v>
      </c>
    </row>
    <row r="322" spans="5:7">
      <c r="E322" s="4" t="s">
        <v>134</v>
      </c>
      <c r="F322" s="4" t="s">
        <v>134</v>
      </c>
      <c r="G322" s="4" t="s">
        <v>135</v>
      </c>
    </row>
    <row r="323" spans="5:7">
      <c r="E323" s="4" t="s">
        <v>139</v>
      </c>
      <c r="F323" s="4" t="s">
        <v>139</v>
      </c>
      <c r="G323" s="4" t="s">
        <v>140</v>
      </c>
    </row>
    <row r="324" spans="5:7">
      <c r="E324" s="4" t="s">
        <v>144</v>
      </c>
      <c r="F324" s="4" t="s">
        <v>144</v>
      </c>
      <c r="G324" s="4" t="s">
        <v>145</v>
      </c>
    </row>
    <row r="325" spans="5:7">
      <c r="E325" s="4" t="s">
        <v>149</v>
      </c>
      <c r="F325" s="4" t="s">
        <v>149</v>
      </c>
      <c r="G325" s="4" t="s">
        <v>150</v>
      </c>
    </row>
    <row r="326" spans="5:7">
      <c r="E326" s="4" t="s">
        <v>154</v>
      </c>
      <c r="F326" s="4" t="s">
        <v>154</v>
      </c>
      <c r="G326" s="4" t="s">
        <v>155</v>
      </c>
    </row>
    <row r="327" spans="5:7">
      <c r="E327" s="4" t="s">
        <v>159</v>
      </c>
      <c r="F327" s="4" t="s">
        <v>159</v>
      </c>
      <c r="G327" s="4" t="s">
        <v>160</v>
      </c>
    </row>
    <row r="328" spans="5:7">
      <c r="E328" s="4" t="s">
        <v>164</v>
      </c>
      <c r="F328" s="4" t="s">
        <v>164</v>
      </c>
      <c r="G328" s="4" t="s">
        <v>165</v>
      </c>
    </row>
    <row r="329" spans="5:7">
      <c r="E329" s="4" t="s">
        <v>169</v>
      </c>
      <c r="F329" s="4" t="s">
        <v>40</v>
      </c>
      <c r="G329" s="4" t="s">
        <v>170</v>
      </c>
    </row>
    <row r="330" spans="5:7">
      <c r="E330" s="4" t="s">
        <v>169</v>
      </c>
      <c r="F330" s="4" t="s">
        <v>817</v>
      </c>
      <c r="G330" s="4" t="s">
        <v>818</v>
      </c>
    </row>
    <row r="331" spans="5:7">
      <c r="E331" s="4" t="s">
        <v>169</v>
      </c>
      <c r="F331" s="4" t="s">
        <v>819</v>
      </c>
      <c r="G331" s="4" t="s">
        <v>820</v>
      </c>
    </row>
    <row r="332" spans="5:7">
      <c r="E332" s="4" t="s">
        <v>169</v>
      </c>
      <c r="F332" s="4" t="s">
        <v>821</v>
      </c>
      <c r="G332" s="4" t="s">
        <v>822</v>
      </c>
    </row>
    <row r="333" spans="5:7">
      <c r="E333" s="4" t="s">
        <v>169</v>
      </c>
      <c r="F333" s="4" t="s">
        <v>823</v>
      </c>
      <c r="G333" s="4" t="s">
        <v>824</v>
      </c>
    </row>
    <row r="334" spans="5:7">
      <c r="E334" s="4" t="s">
        <v>169</v>
      </c>
      <c r="F334" s="4" t="s">
        <v>825</v>
      </c>
      <c r="G334" s="4" t="s">
        <v>826</v>
      </c>
    </row>
    <row r="335" spans="5:7">
      <c r="E335" s="4" t="s">
        <v>169</v>
      </c>
      <c r="F335" s="4" t="s">
        <v>827</v>
      </c>
      <c r="G335" s="4" t="s">
        <v>828</v>
      </c>
    </row>
    <row r="336" spans="5:7">
      <c r="E336" s="4" t="s">
        <v>169</v>
      </c>
      <c r="F336" s="4" t="s">
        <v>829</v>
      </c>
      <c r="G336" s="4" t="s">
        <v>830</v>
      </c>
    </row>
    <row r="337" spans="5:7">
      <c r="E337" s="4" t="s">
        <v>169</v>
      </c>
      <c r="F337" s="4" t="s">
        <v>831</v>
      </c>
      <c r="G337" s="4" t="s">
        <v>832</v>
      </c>
    </row>
    <row r="338" spans="5:7">
      <c r="E338" s="4" t="s">
        <v>169</v>
      </c>
      <c r="F338" s="4" t="s">
        <v>833</v>
      </c>
      <c r="G338" s="4" t="s">
        <v>834</v>
      </c>
    </row>
    <row r="339" spans="5:7">
      <c r="E339" s="4" t="s">
        <v>169</v>
      </c>
      <c r="F339" s="4" t="s">
        <v>835</v>
      </c>
      <c r="G339" s="4" t="s">
        <v>836</v>
      </c>
    </row>
    <row r="340" spans="5:7">
      <c r="E340" s="4" t="s">
        <v>169</v>
      </c>
      <c r="F340" s="4" t="s">
        <v>837</v>
      </c>
      <c r="G340" s="4" t="s">
        <v>838</v>
      </c>
    </row>
    <row r="341" spans="5:7">
      <c r="E341" s="4" t="s">
        <v>169</v>
      </c>
      <c r="F341" s="4" t="s">
        <v>192</v>
      </c>
      <c r="G341" s="4" t="s">
        <v>839</v>
      </c>
    </row>
    <row r="342" spans="5:7">
      <c r="E342" s="4" t="s">
        <v>169</v>
      </c>
      <c r="F342" s="4" t="s">
        <v>523</v>
      </c>
      <c r="G342" s="4" t="s">
        <v>840</v>
      </c>
    </row>
    <row r="343" spans="5:7">
      <c r="E343" s="4" t="s">
        <v>169</v>
      </c>
      <c r="F343" s="4" t="s">
        <v>841</v>
      </c>
      <c r="G343" s="4" t="s">
        <v>842</v>
      </c>
    </row>
    <row r="344" spans="5:7">
      <c r="E344" s="4" t="s">
        <v>169</v>
      </c>
      <c r="F344" s="4" t="s">
        <v>843</v>
      </c>
      <c r="G344" s="4" t="s">
        <v>844</v>
      </c>
    </row>
    <row r="345" spans="5:7">
      <c r="E345" s="4" t="s">
        <v>169</v>
      </c>
      <c r="F345" s="4" t="s">
        <v>845</v>
      </c>
      <c r="G345" s="4" t="s">
        <v>846</v>
      </c>
    </row>
    <row r="346" spans="5:7">
      <c r="E346" s="4" t="s">
        <v>169</v>
      </c>
      <c r="F346" s="4" t="s">
        <v>847</v>
      </c>
      <c r="G346" s="4" t="s">
        <v>848</v>
      </c>
    </row>
    <row r="347" spans="5:7">
      <c r="E347" s="4" t="s">
        <v>174</v>
      </c>
      <c r="F347" s="4" t="s">
        <v>40</v>
      </c>
      <c r="G347" s="4" t="s">
        <v>175</v>
      </c>
    </row>
    <row r="348" spans="5:7">
      <c r="E348" s="4" t="s">
        <v>174</v>
      </c>
      <c r="F348" s="4" t="s">
        <v>849</v>
      </c>
      <c r="G348" s="4" t="s">
        <v>850</v>
      </c>
    </row>
    <row r="349" spans="5:7">
      <c r="E349" s="4" t="s">
        <v>174</v>
      </c>
      <c r="F349" s="4" t="s">
        <v>851</v>
      </c>
      <c r="G349" s="4" t="s">
        <v>852</v>
      </c>
    </row>
    <row r="350" spans="5:7">
      <c r="E350" s="4" t="s">
        <v>174</v>
      </c>
      <c r="F350" s="4" t="s">
        <v>853</v>
      </c>
      <c r="G350" s="4" t="s">
        <v>854</v>
      </c>
    </row>
    <row r="351" spans="5:7">
      <c r="E351" s="4" t="s">
        <v>174</v>
      </c>
      <c r="F351" s="4" t="s">
        <v>855</v>
      </c>
      <c r="G351" s="4" t="s">
        <v>856</v>
      </c>
    </row>
    <row r="352" spans="5:7">
      <c r="E352" s="4" t="s">
        <v>174</v>
      </c>
      <c r="F352" s="4" t="s">
        <v>857</v>
      </c>
      <c r="G352" s="4" t="s">
        <v>858</v>
      </c>
    </row>
    <row r="353" spans="5:7">
      <c r="E353" s="4" t="s">
        <v>174</v>
      </c>
      <c r="F353" s="4" t="s">
        <v>859</v>
      </c>
      <c r="G353" s="4" t="s">
        <v>860</v>
      </c>
    </row>
    <row r="354" spans="5:7">
      <c r="E354" s="4" t="s">
        <v>174</v>
      </c>
      <c r="F354" s="4" t="s">
        <v>861</v>
      </c>
      <c r="G354" s="4" t="s">
        <v>862</v>
      </c>
    </row>
    <row r="355" spans="5:7">
      <c r="E355" s="4" t="s">
        <v>174</v>
      </c>
      <c r="F355" s="4" t="s">
        <v>366</v>
      </c>
      <c r="G355" s="4" t="s">
        <v>863</v>
      </c>
    </row>
    <row r="356" spans="5:7">
      <c r="E356" s="4" t="s">
        <v>174</v>
      </c>
      <c r="F356" s="4" t="s">
        <v>864</v>
      </c>
      <c r="G356" s="4" t="s">
        <v>865</v>
      </c>
    </row>
    <row r="357" spans="5:7">
      <c r="E357" s="4" t="s">
        <v>174</v>
      </c>
      <c r="F357" s="4" t="s">
        <v>866</v>
      </c>
      <c r="G357" s="4" t="s">
        <v>867</v>
      </c>
    </row>
    <row r="358" spans="5:7">
      <c r="E358" s="4" t="s">
        <v>174</v>
      </c>
      <c r="F358" s="4" t="s">
        <v>868</v>
      </c>
      <c r="G358" s="4" t="s">
        <v>869</v>
      </c>
    </row>
    <row r="359" spans="5:7">
      <c r="E359" s="4" t="s">
        <v>174</v>
      </c>
      <c r="F359" s="4" t="s">
        <v>870</v>
      </c>
      <c r="G359" s="4" t="s">
        <v>871</v>
      </c>
    </row>
    <row r="360" spans="5:7">
      <c r="E360" s="4" t="s">
        <v>174</v>
      </c>
      <c r="F360" s="4" t="s">
        <v>872</v>
      </c>
      <c r="G360" s="4" t="s">
        <v>873</v>
      </c>
    </row>
    <row r="361" spans="5:7">
      <c r="E361" s="4" t="s">
        <v>179</v>
      </c>
      <c r="F361" s="4" t="s">
        <v>40</v>
      </c>
      <c r="G361" s="4" t="s">
        <v>180</v>
      </c>
    </row>
    <row r="362" spans="5:7">
      <c r="E362" s="4" t="s">
        <v>179</v>
      </c>
      <c r="F362" s="4" t="s">
        <v>874</v>
      </c>
      <c r="G362" s="4" t="s">
        <v>875</v>
      </c>
    </row>
    <row r="363" spans="5:7">
      <c r="E363" s="4" t="s">
        <v>179</v>
      </c>
      <c r="F363" s="4" t="s">
        <v>876</v>
      </c>
      <c r="G363" s="4" t="s">
        <v>877</v>
      </c>
    </row>
    <row r="364" spans="5:7">
      <c r="E364" s="4" t="s">
        <v>179</v>
      </c>
      <c r="F364" s="4" t="s">
        <v>878</v>
      </c>
      <c r="G364" s="4" t="s">
        <v>879</v>
      </c>
    </row>
    <row r="365" spans="5:7">
      <c r="E365" s="4" t="s">
        <v>179</v>
      </c>
      <c r="F365" s="4" t="s">
        <v>880</v>
      </c>
      <c r="G365" s="4" t="s">
        <v>881</v>
      </c>
    </row>
    <row r="366" spans="5:7">
      <c r="E366" s="4" t="s">
        <v>179</v>
      </c>
      <c r="F366" s="4" t="s">
        <v>882</v>
      </c>
      <c r="G366" s="4" t="s">
        <v>883</v>
      </c>
    </row>
    <row r="367" spans="5:7">
      <c r="E367" s="4" t="s">
        <v>179</v>
      </c>
      <c r="F367" s="4" t="s">
        <v>637</v>
      </c>
      <c r="G367" s="4" t="s">
        <v>884</v>
      </c>
    </row>
    <row r="368" spans="5:7">
      <c r="E368" s="4" t="s">
        <v>179</v>
      </c>
      <c r="F368" s="4" t="s">
        <v>885</v>
      </c>
      <c r="G368" s="4" t="s">
        <v>886</v>
      </c>
    </row>
    <row r="369" spans="5:7">
      <c r="E369" s="4" t="s">
        <v>179</v>
      </c>
      <c r="F369" s="4" t="s">
        <v>887</v>
      </c>
      <c r="G369" s="4" t="s">
        <v>888</v>
      </c>
    </row>
    <row r="370" spans="5:7">
      <c r="E370" s="4" t="s">
        <v>179</v>
      </c>
      <c r="F370" s="4" t="s">
        <v>889</v>
      </c>
      <c r="G370" s="4" t="s">
        <v>890</v>
      </c>
    </row>
    <row r="371" spans="5:7">
      <c r="E371" s="4" t="s">
        <v>179</v>
      </c>
      <c r="F371" s="4" t="s">
        <v>891</v>
      </c>
      <c r="G371" s="4" t="s">
        <v>892</v>
      </c>
    </row>
    <row r="372" spans="5:7">
      <c r="E372" s="4" t="s">
        <v>179</v>
      </c>
      <c r="F372" s="4" t="s">
        <v>893</v>
      </c>
      <c r="G372" s="4" t="s">
        <v>894</v>
      </c>
    </row>
    <row r="373" spans="5:7">
      <c r="E373" s="4" t="s">
        <v>179</v>
      </c>
      <c r="F373" s="4" t="s">
        <v>895</v>
      </c>
      <c r="G373" s="4" t="s">
        <v>896</v>
      </c>
    </row>
    <row r="374" spans="5:7">
      <c r="E374" s="4" t="s">
        <v>179</v>
      </c>
      <c r="F374" s="4" t="s">
        <v>897</v>
      </c>
      <c r="G374" s="4" t="s">
        <v>898</v>
      </c>
    </row>
    <row r="375" spans="5:7">
      <c r="E375" s="4" t="s">
        <v>179</v>
      </c>
      <c r="F375" s="4" t="s">
        <v>899</v>
      </c>
      <c r="G375" s="4" t="s">
        <v>900</v>
      </c>
    </row>
    <row r="376" spans="5:7">
      <c r="E376" s="4" t="s">
        <v>179</v>
      </c>
      <c r="F376" s="4" t="s">
        <v>901</v>
      </c>
      <c r="G376" s="4" t="s">
        <v>902</v>
      </c>
    </row>
    <row r="377" spans="5:7">
      <c r="E377" s="4" t="s">
        <v>184</v>
      </c>
      <c r="F377" s="4" t="s">
        <v>40</v>
      </c>
      <c r="G377" s="4" t="s">
        <v>903</v>
      </c>
    </row>
    <row r="378" spans="5:7">
      <c r="E378" s="4" t="s">
        <v>184</v>
      </c>
      <c r="F378" s="4" t="s">
        <v>904</v>
      </c>
      <c r="G378" s="4" t="s">
        <v>905</v>
      </c>
    </row>
    <row r="379" spans="5:7">
      <c r="E379" s="4" t="s">
        <v>184</v>
      </c>
      <c r="F379" s="4" t="s">
        <v>906</v>
      </c>
      <c r="G379" s="4" t="s">
        <v>907</v>
      </c>
    </row>
    <row r="380" spans="5:7">
      <c r="E380" s="4" t="s">
        <v>184</v>
      </c>
      <c r="F380" s="4" t="s">
        <v>908</v>
      </c>
      <c r="G380" s="4" t="s">
        <v>909</v>
      </c>
    </row>
    <row r="381" spans="5:7">
      <c r="E381" s="4" t="s">
        <v>184</v>
      </c>
      <c r="F381" s="4" t="s">
        <v>910</v>
      </c>
      <c r="G381" s="4" t="s">
        <v>911</v>
      </c>
    </row>
    <row r="382" spans="5:7">
      <c r="E382" s="4" t="s">
        <v>184</v>
      </c>
      <c r="F382" s="4" t="s">
        <v>912</v>
      </c>
      <c r="G382" s="4" t="s">
        <v>913</v>
      </c>
    </row>
    <row r="383" spans="5:7">
      <c r="E383" s="4" t="s">
        <v>184</v>
      </c>
      <c r="F383" s="4" t="s">
        <v>914</v>
      </c>
      <c r="G383" s="4" t="s">
        <v>915</v>
      </c>
    </row>
    <row r="384" spans="5:7">
      <c r="E384" s="4" t="s">
        <v>184</v>
      </c>
      <c r="F384" s="4" t="s">
        <v>916</v>
      </c>
      <c r="G384" s="4" t="s">
        <v>917</v>
      </c>
    </row>
    <row r="385" spans="5:7">
      <c r="E385" s="4" t="s">
        <v>184</v>
      </c>
      <c r="F385" s="4" t="s">
        <v>918</v>
      </c>
      <c r="G385" s="4" t="s">
        <v>919</v>
      </c>
    </row>
    <row r="386" spans="5:7">
      <c r="E386" s="4" t="s">
        <v>184</v>
      </c>
      <c r="F386" s="4" t="s">
        <v>920</v>
      </c>
      <c r="G386" s="4" t="s">
        <v>921</v>
      </c>
    </row>
    <row r="387" spans="5:7">
      <c r="E387" s="4" t="s">
        <v>184</v>
      </c>
      <c r="F387" s="4" t="s">
        <v>922</v>
      </c>
      <c r="G387" s="4" t="s">
        <v>923</v>
      </c>
    </row>
    <row r="388" spans="5:7">
      <c r="E388" s="4" t="s">
        <v>184</v>
      </c>
      <c r="F388" s="4" t="s">
        <v>893</v>
      </c>
      <c r="G388" s="4" t="s">
        <v>924</v>
      </c>
    </row>
    <row r="389" spans="5:7">
      <c r="E389" s="4" t="s">
        <v>184</v>
      </c>
      <c r="F389" s="4" t="s">
        <v>925</v>
      </c>
      <c r="G389" s="4" t="s">
        <v>926</v>
      </c>
    </row>
    <row r="390" spans="5:7">
      <c r="E390" s="4" t="s">
        <v>184</v>
      </c>
      <c r="F390" s="4" t="s">
        <v>927</v>
      </c>
      <c r="G390" s="4" t="s">
        <v>928</v>
      </c>
    </row>
    <row r="391" spans="5:7">
      <c r="E391" s="4" t="s">
        <v>189</v>
      </c>
      <c r="F391" s="4" t="s">
        <v>189</v>
      </c>
      <c r="G391" s="4" t="s">
        <v>190</v>
      </c>
    </row>
    <row r="392" spans="5:7">
      <c r="E392" s="4" t="s">
        <v>194</v>
      </c>
      <c r="F392" s="4" t="s">
        <v>40</v>
      </c>
      <c r="G392" s="4" t="s">
        <v>195</v>
      </c>
    </row>
    <row r="393" spans="5:7">
      <c r="E393" s="4" t="s">
        <v>194</v>
      </c>
      <c r="F393" s="4" t="s">
        <v>225</v>
      </c>
      <c r="G393" s="4" t="s">
        <v>929</v>
      </c>
    </row>
    <row r="394" spans="5:7">
      <c r="E394" s="4" t="s">
        <v>194</v>
      </c>
      <c r="F394" s="4" t="s">
        <v>930</v>
      </c>
      <c r="G394" s="4" t="s">
        <v>931</v>
      </c>
    </row>
    <row r="395" spans="5:7">
      <c r="E395" s="4" t="s">
        <v>194</v>
      </c>
      <c r="F395" s="4" t="s">
        <v>932</v>
      </c>
      <c r="G395" s="4" t="s">
        <v>933</v>
      </c>
    </row>
    <row r="396" spans="5:7">
      <c r="E396" s="4" t="s">
        <v>194</v>
      </c>
      <c r="F396" s="4" t="s">
        <v>934</v>
      </c>
      <c r="G396" s="4" t="s">
        <v>935</v>
      </c>
    </row>
    <row r="397" spans="5:7">
      <c r="E397" s="4" t="s">
        <v>194</v>
      </c>
      <c r="F397" s="4" t="s">
        <v>936</v>
      </c>
      <c r="G397" s="4" t="s">
        <v>937</v>
      </c>
    </row>
    <row r="398" spans="5:7">
      <c r="E398" s="4" t="s">
        <v>194</v>
      </c>
      <c r="F398" s="4" t="s">
        <v>938</v>
      </c>
      <c r="G398" s="4" t="s">
        <v>939</v>
      </c>
    </row>
    <row r="399" spans="5:7">
      <c r="E399" s="4" t="s">
        <v>194</v>
      </c>
      <c r="F399" s="4" t="s">
        <v>940</v>
      </c>
      <c r="G399" s="4" t="s">
        <v>941</v>
      </c>
    </row>
    <row r="400" spans="5:7">
      <c r="E400" s="4" t="s">
        <v>194</v>
      </c>
      <c r="F400" s="4" t="s">
        <v>942</v>
      </c>
      <c r="G400" s="4" t="s">
        <v>943</v>
      </c>
    </row>
    <row r="401" spans="5:7">
      <c r="E401" s="4" t="s">
        <v>194</v>
      </c>
      <c r="F401" s="4" t="s">
        <v>944</v>
      </c>
      <c r="G401" s="4" t="s">
        <v>945</v>
      </c>
    </row>
    <row r="402" spans="5:7">
      <c r="E402" s="4" t="s">
        <v>194</v>
      </c>
      <c r="F402" s="4" t="s">
        <v>946</v>
      </c>
      <c r="G402" s="4" t="s">
        <v>947</v>
      </c>
    </row>
    <row r="403" spans="5:7">
      <c r="E403" s="4" t="s">
        <v>194</v>
      </c>
      <c r="F403" s="4" t="s">
        <v>948</v>
      </c>
      <c r="G403" s="4" t="s">
        <v>949</v>
      </c>
    </row>
    <row r="404" spans="5:7">
      <c r="E404" s="4" t="s">
        <v>194</v>
      </c>
      <c r="F404" s="4" t="s">
        <v>950</v>
      </c>
      <c r="G404" s="4" t="s">
        <v>951</v>
      </c>
    </row>
    <row r="405" spans="5:7">
      <c r="E405" s="4" t="s">
        <v>194</v>
      </c>
      <c r="F405" s="4" t="s">
        <v>755</v>
      </c>
      <c r="G405" s="4" t="s">
        <v>952</v>
      </c>
    </row>
    <row r="406" spans="5:7">
      <c r="E406" s="4" t="s">
        <v>194</v>
      </c>
      <c r="F406" s="4" t="s">
        <v>953</v>
      </c>
      <c r="G406" s="4" t="s">
        <v>954</v>
      </c>
    </row>
    <row r="407" spans="5:7">
      <c r="E407" s="4" t="s">
        <v>194</v>
      </c>
      <c r="F407" s="4" t="s">
        <v>558</v>
      </c>
      <c r="G407" s="4" t="s">
        <v>955</v>
      </c>
    </row>
    <row r="408" spans="5:7">
      <c r="E408" s="4" t="s">
        <v>199</v>
      </c>
      <c r="F408" s="4" t="s">
        <v>40</v>
      </c>
      <c r="G408" s="4" t="s">
        <v>200</v>
      </c>
    </row>
    <row r="409" spans="5:7">
      <c r="E409" s="4" t="s">
        <v>199</v>
      </c>
      <c r="F409" s="4" t="s">
        <v>956</v>
      </c>
      <c r="G409" s="4" t="s">
        <v>957</v>
      </c>
    </row>
    <row r="410" spans="5:7">
      <c r="E410" s="4" t="s">
        <v>199</v>
      </c>
      <c r="F410" s="4" t="s">
        <v>958</v>
      </c>
      <c r="G410" s="4" t="s">
        <v>959</v>
      </c>
    </row>
    <row r="411" spans="5:7">
      <c r="E411" s="4" t="s">
        <v>199</v>
      </c>
      <c r="F411" s="4" t="s">
        <v>659</v>
      </c>
      <c r="G411" s="4" t="s">
        <v>960</v>
      </c>
    </row>
    <row r="412" spans="5:7">
      <c r="E412" s="4" t="s">
        <v>199</v>
      </c>
      <c r="F412" s="4" t="s">
        <v>404</v>
      </c>
      <c r="G412" s="4" t="s">
        <v>961</v>
      </c>
    </row>
    <row r="413" spans="5:7">
      <c r="E413" s="4" t="s">
        <v>199</v>
      </c>
      <c r="F413" s="4" t="s">
        <v>962</v>
      </c>
      <c r="G413" s="4" t="s">
        <v>963</v>
      </c>
    </row>
    <row r="414" spans="5:7">
      <c r="E414" s="4" t="s">
        <v>199</v>
      </c>
      <c r="F414" s="4" t="s">
        <v>964</v>
      </c>
      <c r="G414" s="4" t="s">
        <v>965</v>
      </c>
    </row>
    <row r="415" spans="5:7">
      <c r="E415" s="4" t="s">
        <v>199</v>
      </c>
      <c r="F415" s="4" t="s">
        <v>966</v>
      </c>
      <c r="G415" s="4" t="s">
        <v>967</v>
      </c>
    </row>
    <row r="416" spans="5:7">
      <c r="E416" s="4" t="s">
        <v>199</v>
      </c>
      <c r="F416" s="4" t="s">
        <v>968</v>
      </c>
      <c r="G416" s="4" t="s">
        <v>969</v>
      </c>
    </row>
    <row r="417" spans="5:7">
      <c r="E417" s="4" t="s">
        <v>199</v>
      </c>
      <c r="F417" s="4" t="s">
        <v>970</v>
      </c>
      <c r="G417" s="4" t="s">
        <v>971</v>
      </c>
    </row>
    <row r="418" spans="5:7">
      <c r="E418" s="4" t="s">
        <v>199</v>
      </c>
      <c r="F418" s="4" t="s">
        <v>972</v>
      </c>
      <c r="G418" s="4" t="s">
        <v>973</v>
      </c>
    </row>
    <row r="419" spans="5:7">
      <c r="E419" s="4" t="s">
        <v>199</v>
      </c>
      <c r="F419" s="4" t="s">
        <v>974</v>
      </c>
      <c r="G419" s="4" t="s">
        <v>975</v>
      </c>
    </row>
    <row r="420" spans="5:7">
      <c r="E420" s="4" t="s">
        <v>199</v>
      </c>
      <c r="F420" s="4" t="s">
        <v>976</v>
      </c>
      <c r="G420" s="4" t="s">
        <v>977</v>
      </c>
    </row>
    <row r="421" spans="5:7">
      <c r="E421" s="4" t="s">
        <v>199</v>
      </c>
      <c r="F421" s="4" t="s">
        <v>978</v>
      </c>
      <c r="G421" s="4" t="s">
        <v>979</v>
      </c>
    </row>
    <row r="422" spans="5:7">
      <c r="E422" s="4" t="s">
        <v>204</v>
      </c>
      <c r="F422" s="4" t="s">
        <v>40</v>
      </c>
      <c r="G422" s="4" t="s">
        <v>205</v>
      </c>
    </row>
    <row r="423" spans="5:7">
      <c r="E423" s="4" t="s">
        <v>204</v>
      </c>
      <c r="F423" s="4" t="s">
        <v>980</v>
      </c>
      <c r="G423" s="4" t="s">
        <v>981</v>
      </c>
    </row>
    <row r="424" spans="5:7">
      <c r="E424" s="4" t="s">
        <v>204</v>
      </c>
      <c r="F424" s="4" t="s">
        <v>982</v>
      </c>
      <c r="G424" s="4" t="s">
        <v>983</v>
      </c>
    </row>
    <row r="425" spans="5:7">
      <c r="E425" s="4" t="s">
        <v>204</v>
      </c>
      <c r="F425" s="4" t="s">
        <v>984</v>
      </c>
      <c r="G425" s="4" t="s">
        <v>985</v>
      </c>
    </row>
    <row r="426" spans="5:7">
      <c r="E426" s="4" t="s">
        <v>204</v>
      </c>
      <c r="F426" s="4" t="s">
        <v>986</v>
      </c>
      <c r="G426" s="4" t="s">
        <v>987</v>
      </c>
    </row>
    <row r="427" spans="5:7">
      <c r="E427" s="4" t="s">
        <v>204</v>
      </c>
      <c r="F427" s="4" t="s">
        <v>988</v>
      </c>
      <c r="G427" s="4" t="s">
        <v>989</v>
      </c>
    </row>
    <row r="428" spans="5:7">
      <c r="E428" s="4" t="s">
        <v>204</v>
      </c>
      <c r="F428" s="4" t="s">
        <v>990</v>
      </c>
      <c r="G428" s="4" t="s">
        <v>991</v>
      </c>
    </row>
    <row r="429" spans="5:7">
      <c r="E429" s="4" t="s">
        <v>204</v>
      </c>
      <c r="F429" s="4" t="s">
        <v>992</v>
      </c>
      <c r="G429" s="4" t="s">
        <v>993</v>
      </c>
    </row>
    <row r="430" spans="5:7">
      <c r="E430" s="4" t="s">
        <v>204</v>
      </c>
      <c r="F430" s="4" t="s">
        <v>994</v>
      </c>
      <c r="G430" s="4" t="s">
        <v>995</v>
      </c>
    </row>
    <row r="431" spans="5:7">
      <c r="E431" s="4" t="s">
        <v>204</v>
      </c>
      <c r="F431" s="4" t="s">
        <v>996</v>
      </c>
      <c r="G431" s="4" t="s">
        <v>997</v>
      </c>
    </row>
    <row r="432" spans="5:7">
      <c r="E432" s="4" t="s">
        <v>204</v>
      </c>
      <c r="F432" s="4" t="s">
        <v>998</v>
      </c>
      <c r="G432" s="4" t="s">
        <v>999</v>
      </c>
    </row>
    <row r="433" spans="5:7">
      <c r="E433" s="4" t="s">
        <v>204</v>
      </c>
      <c r="F433" s="4" t="s">
        <v>1000</v>
      </c>
      <c r="G433" s="4" t="s">
        <v>1001</v>
      </c>
    </row>
    <row r="434" spans="5:7">
      <c r="E434" s="4" t="s">
        <v>204</v>
      </c>
      <c r="F434" s="4" t="s">
        <v>1002</v>
      </c>
      <c r="G434" s="4" t="s">
        <v>1003</v>
      </c>
    </row>
    <row r="435" spans="5:7">
      <c r="E435" s="4" t="s">
        <v>204</v>
      </c>
      <c r="F435" s="4" t="s">
        <v>1004</v>
      </c>
      <c r="G435" s="4" t="s">
        <v>1005</v>
      </c>
    </row>
    <row r="436" spans="5:7">
      <c r="E436" s="4" t="s">
        <v>204</v>
      </c>
      <c r="F436" s="4" t="s">
        <v>1006</v>
      </c>
      <c r="G436" s="4" t="s">
        <v>1007</v>
      </c>
    </row>
    <row r="437" spans="5:7">
      <c r="E437" s="4" t="s">
        <v>204</v>
      </c>
      <c r="F437" s="4" t="s">
        <v>1008</v>
      </c>
      <c r="G437" s="4" t="s">
        <v>1009</v>
      </c>
    </row>
    <row r="438" spans="5:7">
      <c r="E438" s="4" t="s">
        <v>204</v>
      </c>
      <c r="F438" s="4" t="s">
        <v>1010</v>
      </c>
      <c r="G438" s="4" t="s">
        <v>1011</v>
      </c>
    </row>
    <row r="439" spans="5:7">
      <c r="E439" s="4" t="s">
        <v>204</v>
      </c>
      <c r="F439" s="4" t="s">
        <v>1012</v>
      </c>
      <c r="G439" s="4" t="s">
        <v>1013</v>
      </c>
    </row>
    <row r="440" spans="5:7">
      <c r="E440" s="4" t="s">
        <v>204</v>
      </c>
      <c r="F440" s="4" t="s">
        <v>1014</v>
      </c>
      <c r="G440" s="4" t="s">
        <v>1015</v>
      </c>
    </row>
    <row r="441" spans="5:7">
      <c r="E441" s="4" t="s">
        <v>204</v>
      </c>
      <c r="F441" s="4" t="s">
        <v>1016</v>
      </c>
      <c r="G441" s="4" t="s">
        <v>1017</v>
      </c>
    </row>
    <row r="442" spans="5:7">
      <c r="E442" s="4" t="s">
        <v>209</v>
      </c>
      <c r="F442" s="4" t="s">
        <v>40</v>
      </c>
      <c r="G442" s="4" t="s">
        <v>210</v>
      </c>
    </row>
    <row r="443" spans="5:7">
      <c r="E443" s="4" t="s">
        <v>209</v>
      </c>
      <c r="F443" s="4" t="s">
        <v>1018</v>
      </c>
      <c r="G443" s="4" t="s">
        <v>1019</v>
      </c>
    </row>
    <row r="444" spans="5:7">
      <c r="E444" s="4" t="s">
        <v>209</v>
      </c>
      <c r="F444" s="4" t="s">
        <v>1020</v>
      </c>
      <c r="G444" s="4" t="s">
        <v>1021</v>
      </c>
    </row>
    <row r="445" spans="5:7">
      <c r="E445" s="4" t="s">
        <v>209</v>
      </c>
      <c r="F445" s="4" t="s">
        <v>1022</v>
      </c>
      <c r="G445" s="4" t="s">
        <v>1023</v>
      </c>
    </row>
    <row r="446" spans="5:7">
      <c r="E446" s="4" t="s">
        <v>209</v>
      </c>
      <c r="F446" s="4" t="s">
        <v>1024</v>
      </c>
      <c r="G446" s="4" t="s">
        <v>1025</v>
      </c>
    </row>
    <row r="447" spans="5:7">
      <c r="E447" s="4" t="s">
        <v>209</v>
      </c>
      <c r="F447" s="4" t="s">
        <v>1026</v>
      </c>
      <c r="G447" s="4" t="s">
        <v>1027</v>
      </c>
    </row>
    <row r="448" spans="5:7">
      <c r="E448" s="4" t="s">
        <v>209</v>
      </c>
      <c r="F448" s="4" t="s">
        <v>1028</v>
      </c>
      <c r="G448" s="4" t="s">
        <v>1029</v>
      </c>
    </row>
    <row r="449" spans="5:7">
      <c r="E449" s="4" t="s">
        <v>209</v>
      </c>
      <c r="F449" s="4" t="s">
        <v>1030</v>
      </c>
      <c r="G449" s="4" t="s">
        <v>1031</v>
      </c>
    </row>
    <row r="450" spans="5:7">
      <c r="E450" s="4" t="s">
        <v>209</v>
      </c>
      <c r="F450" s="4" t="s">
        <v>1032</v>
      </c>
      <c r="G450" s="4" t="s">
        <v>1033</v>
      </c>
    </row>
    <row r="451" spans="5:7">
      <c r="E451" s="4" t="s">
        <v>209</v>
      </c>
      <c r="F451" s="4" t="s">
        <v>1034</v>
      </c>
      <c r="G451" s="4" t="s">
        <v>1035</v>
      </c>
    </row>
    <row r="452" spans="5:7">
      <c r="E452" s="4" t="s">
        <v>209</v>
      </c>
      <c r="F452" s="4" t="s">
        <v>1036</v>
      </c>
      <c r="G452" s="4" t="s">
        <v>1037</v>
      </c>
    </row>
    <row r="453" spans="5:7">
      <c r="E453" s="4" t="s">
        <v>209</v>
      </c>
      <c r="F453" s="4" t="s">
        <v>1038</v>
      </c>
      <c r="G453" s="4" t="s">
        <v>1039</v>
      </c>
    </row>
    <row r="454" spans="5:7">
      <c r="E454" s="4" t="s">
        <v>209</v>
      </c>
      <c r="F454" s="4" t="s">
        <v>1040</v>
      </c>
      <c r="G454" s="4" t="s">
        <v>1041</v>
      </c>
    </row>
    <row r="455" spans="5:7">
      <c r="E455" s="4" t="s">
        <v>209</v>
      </c>
      <c r="F455" s="4" t="s">
        <v>1042</v>
      </c>
      <c r="G455" s="4" t="s">
        <v>1043</v>
      </c>
    </row>
    <row r="456" spans="5:7">
      <c r="E456" s="4" t="s">
        <v>209</v>
      </c>
      <c r="F456" s="4" t="s">
        <v>1044</v>
      </c>
      <c r="G456" s="4" t="s">
        <v>1045</v>
      </c>
    </row>
    <row r="457" spans="5:7">
      <c r="E457" s="4" t="s">
        <v>209</v>
      </c>
      <c r="F457" s="4" t="s">
        <v>1046</v>
      </c>
      <c r="G457" s="4" t="s">
        <v>1047</v>
      </c>
    </row>
    <row r="458" spans="5:7">
      <c r="E458" s="4" t="s">
        <v>209</v>
      </c>
      <c r="F458" s="4" t="s">
        <v>1048</v>
      </c>
      <c r="G458" s="4" t="s">
        <v>1049</v>
      </c>
    </row>
    <row r="459" spans="5:7">
      <c r="E459" s="4" t="s">
        <v>209</v>
      </c>
      <c r="F459" s="4" t="s">
        <v>1050</v>
      </c>
      <c r="G459" s="4" t="s">
        <v>1051</v>
      </c>
    </row>
    <row r="460" spans="5:7">
      <c r="E460" s="4" t="s">
        <v>209</v>
      </c>
      <c r="F460" s="4" t="s">
        <v>1052</v>
      </c>
      <c r="G460" s="4" t="s">
        <v>1053</v>
      </c>
    </row>
    <row r="461" spans="5:7">
      <c r="E461" s="4" t="s">
        <v>209</v>
      </c>
      <c r="F461" s="4" t="s">
        <v>1054</v>
      </c>
      <c r="G461" s="4" t="s">
        <v>1055</v>
      </c>
    </row>
    <row r="462" spans="5:7">
      <c r="E462" s="4" t="s">
        <v>209</v>
      </c>
      <c r="F462" s="4" t="s">
        <v>1056</v>
      </c>
      <c r="G462" s="4" t="s">
        <v>1057</v>
      </c>
    </row>
    <row r="463" spans="5:7">
      <c r="E463" s="4" t="s">
        <v>209</v>
      </c>
      <c r="F463" s="4" t="s">
        <v>1058</v>
      </c>
      <c r="G463" s="4" t="s">
        <v>1059</v>
      </c>
    </row>
    <row r="464" spans="5:7">
      <c r="E464" s="4" t="s">
        <v>209</v>
      </c>
      <c r="F464" s="4" t="s">
        <v>1060</v>
      </c>
      <c r="G464" s="4" t="s">
        <v>1061</v>
      </c>
    </row>
    <row r="465" spans="5:7">
      <c r="E465" s="4" t="s">
        <v>214</v>
      </c>
      <c r="F465" s="4" t="s">
        <v>40</v>
      </c>
      <c r="G465" s="4" t="s">
        <v>215</v>
      </c>
    </row>
    <row r="466" spans="5:7">
      <c r="E466" s="4" t="s">
        <v>214</v>
      </c>
      <c r="F466" s="4" t="s">
        <v>1062</v>
      </c>
      <c r="G466" s="4" t="s">
        <v>1063</v>
      </c>
    </row>
    <row r="467" spans="5:7">
      <c r="E467" s="4" t="s">
        <v>214</v>
      </c>
      <c r="F467" s="4" t="s">
        <v>1064</v>
      </c>
      <c r="G467" s="4" t="s">
        <v>1065</v>
      </c>
    </row>
    <row r="468" spans="5:7">
      <c r="E468" s="4" t="s">
        <v>214</v>
      </c>
      <c r="F468" s="4" t="s">
        <v>1066</v>
      </c>
      <c r="G468" s="4" t="s">
        <v>1067</v>
      </c>
    </row>
    <row r="469" spans="5:7">
      <c r="E469" s="4" t="s">
        <v>214</v>
      </c>
      <c r="F469" s="4" t="s">
        <v>1068</v>
      </c>
      <c r="G469" s="4" t="s">
        <v>1069</v>
      </c>
    </row>
    <row r="470" spans="5:7">
      <c r="E470" s="4" t="s">
        <v>214</v>
      </c>
      <c r="F470" s="4" t="s">
        <v>1070</v>
      </c>
      <c r="G470" s="4" t="s">
        <v>1071</v>
      </c>
    </row>
    <row r="471" spans="5:7">
      <c r="E471" s="4" t="s">
        <v>214</v>
      </c>
      <c r="F471" s="4" t="s">
        <v>1072</v>
      </c>
      <c r="G471" s="4" t="s">
        <v>1073</v>
      </c>
    </row>
    <row r="472" spans="5:7">
      <c r="E472" s="4" t="s">
        <v>214</v>
      </c>
      <c r="F472" s="4" t="s">
        <v>1074</v>
      </c>
      <c r="G472" s="4" t="s">
        <v>1075</v>
      </c>
    </row>
    <row r="473" spans="5:7">
      <c r="E473" s="4" t="s">
        <v>214</v>
      </c>
      <c r="F473" s="4" t="s">
        <v>1076</v>
      </c>
      <c r="G473" s="4" t="s">
        <v>1077</v>
      </c>
    </row>
    <row r="474" spans="5:7">
      <c r="E474" s="4" t="s">
        <v>214</v>
      </c>
      <c r="F474" s="4" t="s">
        <v>1078</v>
      </c>
      <c r="G474" s="4" t="s">
        <v>1079</v>
      </c>
    </row>
    <row r="475" spans="5:7">
      <c r="E475" s="4" t="s">
        <v>214</v>
      </c>
      <c r="F475" s="4" t="s">
        <v>1080</v>
      </c>
      <c r="G475" s="4" t="s">
        <v>1081</v>
      </c>
    </row>
    <row r="476" spans="5:7">
      <c r="E476" s="4" t="s">
        <v>214</v>
      </c>
      <c r="F476" s="4" t="s">
        <v>1082</v>
      </c>
      <c r="G476" s="4" t="s">
        <v>1083</v>
      </c>
    </row>
    <row r="477" spans="5:7">
      <c r="E477" s="4" t="s">
        <v>214</v>
      </c>
      <c r="F477" s="4" t="s">
        <v>1084</v>
      </c>
      <c r="G477" s="4" t="s">
        <v>1085</v>
      </c>
    </row>
    <row r="478" spans="5:7">
      <c r="E478" s="4" t="s">
        <v>214</v>
      </c>
      <c r="F478" s="4" t="s">
        <v>1086</v>
      </c>
      <c r="G478" s="4" t="s">
        <v>1087</v>
      </c>
    </row>
    <row r="479" spans="5:7">
      <c r="E479" s="4" t="s">
        <v>214</v>
      </c>
      <c r="F479" s="4" t="s">
        <v>1088</v>
      </c>
      <c r="G479" s="4" t="s">
        <v>1089</v>
      </c>
    </row>
    <row r="480" spans="5:7">
      <c r="E480" s="4" t="s">
        <v>219</v>
      </c>
      <c r="F480" s="4" t="s">
        <v>40</v>
      </c>
      <c r="G480" s="4" t="s">
        <v>220</v>
      </c>
    </row>
    <row r="481" spans="5:7">
      <c r="E481" s="4" t="s">
        <v>219</v>
      </c>
      <c r="F481" s="4" t="s">
        <v>1090</v>
      </c>
      <c r="G481" s="4" t="s">
        <v>1091</v>
      </c>
    </row>
    <row r="482" spans="5:7">
      <c r="E482" s="4" t="s">
        <v>219</v>
      </c>
      <c r="F482" s="4" t="s">
        <v>1092</v>
      </c>
      <c r="G482" s="4" t="s">
        <v>1093</v>
      </c>
    </row>
    <row r="483" spans="5:7">
      <c r="E483" s="4" t="s">
        <v>219</v>
      </c>
      <c r="F483" s="4" t="s">
        <v>1094</v>
      </c>
      <c r="G483" s="4" t="s">
        <v>1095</v>
      </c>
    </row>
    <row r="484" spans="5:7">
      <c r="E484" s="4" t="s">
        <v>219</v>
      </c>
      <c r="F484" s="4" t="s">
        <v>1096</v>
      </c>
      <c r="G484" s="4" t="s">
        <v>1097</v>
      </c>
    </row>
    <row r="485" spans="5:7">
      <c r="E485" s="4" t="s">
        <v>219</v>
      </c>
      <c r="F485" s="4" t="s">
        <v>1098</v>
      </c>
      <c r="G485" s="4" t="s">
        <v>1099</v>
      </c>
    </row>
    <row r="486" spans="5:7">
      <c r="E486" s="4" t="s">
        <v>219</v>
      </c>
      <c r="F486" s="4" t="s">
        <v>1100</v>
      </c>
      <c r="G486" s="4" t="s">
        <v>1101</v>
      </c>
    </row>
    <row r="487" spans="5:7">
      <c r="E487" s="4" t="s">
        <v>219</v>
      </c>
      <c r="F487" s="4" t="s">
        <v>1102</v>
      </c>
      <c r="G487" s="4" t="s">
        <v>1103</v>
      </c>
    </row>
    <row r="488" spans="5:7">
      <c r="E488" s="4" t="s">
        <v>219</v>
      </c>
      <c r="F488" s="4" t="s">
        <v>1104</v>
      </c>
      <c r="G488" s="4" t="s">
        <v>1105</v>
      </c>
    </row>
    <row r="489" spans="5:7">
      <c r="E489" s="4" t="s">
        <v>219</v>
      </c>
      <c r="F489" s="4" t="s">
        <v>1106</v>
      </c>
      <c r="G489" s="4" t="s">
        <v>1107</v>
      </c>
    </row>
    <row r="490" spans="5:7">
      <c r="E490" s="4" t="s">
        <v>219</v>
      </c>
      <c r="F490" s="4" t="s">
        <v>1108</v>
      </c>
      <c r="G490" s="4" t="s">
        <v>1109</v>
      </c>
    </row>
    <row r="491" spans="5:7">
      <c r="E491" s="4" t="s">
        <v>219</v>
      </c>
      <c r="F491" s="4" t="s">
        <v>1110</v>
      </c>
      <c r="G491" s="4" t="s">
        <v>1111</v>
      </c>
    </row>
    <row r="492" spans="5:7">
      <c r="E492" s="4" t="s">
        <v>222</v>
      </c>
      <c r="F492" s="4" t="s">
        <v>40</v>
      </c>
      <c r="G492" s="4" t="s">
        <v>223</v>
      </c>
    </row>
    <row r="493" spans="5:7">
      <c r="E493" s="4" t="s">
        <v>222</v>
      </c>
      <c r="F493" s="4" t="s">
        <v>1112</v>
      </c>
      <c r="G493" s="4" t="s">
        <v>1113</v>
      </c>
    </row>
    <row r="494" spans="5:7">
      <c r="E494" s="4" t="s">
        <v>222</v>
      </c>
      <c r="F494" s="4" t="s">
        <v>1114</v>
      </c>
      <c r="G494" s="4" t="s">
        <v>1115</v>
      </c>
    </row>
    <row r="495" spans="5:7">
      <c r="E495" s="4" t="s">
        <v>222</v>
      </c>
      <c r="F495" s="4" t="s">
        <v>1116</v>
      </c>
      <c r="G495" s="4" t="s">
        <v>1117</v>
      </c>
    </row>
    <row r="496" spans="5:7">
      <c r="E496" s="4" t="s">
        <v>222</v>
      </c>
      <c r="F496" s="4" t="s">
        <v>1118</v>
      </c>
      <c r="G496" s="4" t="s">
        <v>1119</v>
      </c>
    </row>
    <row r="497" spans="5:7">
      <c r="E497" s="4" t="s">
        <v>222</v>
      </c>
      <c r="F497" s="4" t="s">
        <v>1120</v>
      </c>
      <c r="G497" s="4" t="s">
        <v>1121</v>
      </c>
    </row>
    <row r="498" spans="5:7">
      <c r="E498" s="4" t="s">
        <v>222</v>
      </c>
      <c r="F498" s="4" t="s">
        <v>1122</v>
      </c>
      <c r="G498" s="4" t="s">
        <v>1123</v>
      </c>
    </row>
    <row r="499" spans="5:7">
      <c r="E499" s="4" t="s">
        <v>222</v>
      </c>
      <c r="F499" s="4" t="s">
        <v>1124</v>
      </c>
      <c r="G499" s="4" t="s">
        <v>1125</v>
      </c>
    </row>
    <row r="500" spans="5:7">
      <c r="E500" s="4" t="s">
        <v>222</v>
      </c>
      <c r="F500" s="4" t="s">
        <v>1126</v>
      </c>
      <c r="G500" s="4" t="s">
        <v>1127</v>
      </c>
    </row>
    <row r="501" spans="5:7">
      <c r="E501" s="4" t="s">
        <v>222</v>
      </c>
      <c r="F501" s="4" t="s">
        <v>1128</v>
      </c>
      <c r="G501" s="4" t="s">
        <v>1129</v>
      </c>
    </row>
    <row r="502" spans="5:7">
      <c r="E502" s="4" t="s">
        <v>222</v>
      </c>
      <c r="F502" s="4" t="s">
        <v>1130</v>
      </c>
      <c r="G502" s="4" t="s">
        <v>1131</v>
      </c>
    </row>
    <row r="503" spans="5:7">
      <c r="E503" s="4" t="s">
        <v>222</v>
      </c>
      <c r="F503" s="4" t="s">
        <v>1132</v>
      </c>
      <c r="G503" s="4" t="s">
        <v>1133</v>
      </c>
    </row>
    <row r="504" spans="5:7">
      <c r="E504" s="4" t="s">
        <v>222</v>
      </c>
      <c r="F504" s="4" t="s">
        <v>1134</v>
      </c>
      <c r="G504" s="4" t="s">
        <v>1135</v>
      </c>
    </row>
    <row r="505" spans="5:7">
      <c r="E505" s="4" t="s">
        <v>222</v>
      </c>
      <c r="F505" s="4" t="s">
        <v>1136</v>
      </c>
      <c r="G505" s="4" t="s">
        <v>1137</v>
      </c>
    </row>
    <row r="506" spans="5:7">
      <c r="E506" s="4" t="s">
        <v>222</v>
      </c>
      <c r="F506" s="4" t="s">
        <v>1138</v>
      </c>
      <c r="G506" s="4" t="s">
        <v>1139</v>
      </c>
    </row>
    <row r="507" spans="5:7">
      <c r="E507" s="4" t="s">
        <v>222</v>
      </c>
      <c r="F507" s="4" t="s">
        <v>1140</v>
      </c>
      <c r="G507" s="4" t="s">
        <v>1141</v>
      </c>
    </row>
    <row r="508" spans="5:7">
      <c r="E508" s="4" t="s">
        <v>222</v>
      </c>
      <c r="F508" s="4" t="s">
        <v>1142</v>
      </c>
      <c r="G508" s="4" t="s">
        <v>1143</v>
      </c>
    </row>
    <row r="509" spans="5:7">
      <c r="E509" s="4" t="s">
        <v>222</v>
      </c>
      <c r="F509" s="4" t="s">
        <v>1144</v>
      </c>
      <c r="G509" s="4" t="s">
        <v>1145</v>
      </c>
    </row>
    <row r="510" spans="5:7">
      <c r="E510" s="4" t="s">
        <v>227</v>
      </c>
      <c r="F510" s="4" t="s">
        <v>40</v>
      </c>
      <c r="G510" s="4" t="s">
        <v>228</v>
      </c>
    </row>
    <row r="511" spans="5:7">
      <c r="E511" s="4" t="s">
        <v>227</v>
      </c>
      <c r="F511" s="4" t="s">
        <v>1146</v>
      </c>
      <c r="G511" s="4" t="s">
        <v>1147</v>
      </c>
    </row>
    <row r="512" spans="5:7">
      <c r="E512" s="4" t="s">
        <v>227</v>
      </c>
      <c r="F512" s="4" t="s">
        <v>1148</v>
      </c>
      <c r="G512" s="4" t="s">
        <v>1149</v>
      </c>
    </row>
    <row r="513" spans="5:7">
      <c r="E513" s="4" t="s">
        <v>227</v>
      </c>
      <c r="F513" s="4" t="s">
        <v>1150</v>
      </c>
      <c r="G513" s="4" t="s">
        <v>1151</v>
      </c>
    </row>
    <row r="514" spans="5:7">
      <c r="E514" s="4" t="s">
        <v>227</v>
      </c>
      <c r="F514" s="4" t="s">
        <v>1152</v>
      </c>
      <c r="G514" s="4" t="s">
        <v>1153</v>
      </c>
    </row>
    <row r="515" spans="5:7">
      <c r="E515" s="4" t="s">
        <v>227</v>
      </c>
      <c r="F515" s="4" t="s">
        <v>1154</v>
      </c>
      <c r="G515" s="4" t="s">
        <v>1155</v>
      </c>
    </row>
    <row r="516" spans="5:7">
      <c r="E516" s="4" t="s">
        <v>227</v>
      </c>
      <c r="F516" s="4" t="s">
        <v>1156</v>
      </c>
      <c r="G516" s="4" t="s">
        <v>1157</v>
      </c>
    </row>
    <row r="517" spans="5:7">
      <c r="E517" s="4" t="s">
        <v>227</v>
      </c>
      <c r="F517" s="4" t="s">
        <v>1158</v>
      </c>
      <c r="G517" s="4" t="s">
        <v>1159</v>
      </c>
    </row>
    <row r="518" spans="5:7">
      <c r="E518" s="4" t="s">
        <v>227</v>
      </c>
      <c r="F518" s="4" t="s">
        <v>582</v>
      </c>
      <c r="G518" s="4" t="s">
        <v>1160</v>
      </c>
    </row>
    <row r="519" spans="5:7">
      <c r="E519" s="4" t="s">
        <v>227</v>
      </c>
      <c r="F519" s="4" t="s">
        <v>1161</v>
      </c>
      <c r="G519" s="4" t="s">
        <v>1162</v>
      </c>
    </row>
    <row r="520" spans="5:7">
      <c r="E520" s="4" t="s">
        <v>227</v>
      </c>
      <c r="F520" s="4" t="s">
        <v>1136</v>
      </c>
      <c r="G520" s="4" t="s">
        <v>1163</v>
      </c>
    </row>
    <row r="521" spans="5:7">
      <c r="E521" s="4" t="s">
        <v>227</v>
      </c>
      <c r="F521" s="4" t="s">
        <v>1164</v>
      </c>
      <c r="G521" s="4" t="s">
        <v>1165</v>
      </c>
    </row>
    <row r="522" spans="5:7">
      <c r="E522" s="4" t="s">
        <v>227</v>
      </c>
      <c r="F522" s="4" t="s">
        <v>1166</v>
      </c>
      <c r="G522" s="4" t="s">
        <v>1167</v>
      </c>
    </row>
    <row r="523" spans="5:7">
      <c r="E523" s="4" t="s">
        <v>227</v>
      </c>
      <c r="F523" s="4" t="s">
        <v>1168</v>
      </c>
      <c r="G523" s="4" t="s">
        <v>1169</v>
      </c>
    </row>
    <row r="524" spans="5:7">
      <c r="E524" s="4" t="s">
        <v>227</v>
      </c>
      <c r="F524" s="4" t="s">
        <v>1170</v>
      </c>
      <c r="G524" s="4" t="s">
        <v>1171</v>
      </c>
    </row>
    <row r="525" spans="5:7">
      <c r="E525" s="4" t="s">
        <v>227</v>
      </c>
      <c r="F525" s="4" t="s">
        <v>1172</v>
      </c>
      <c r="G525" s="4" t="s">
        <v>1173</v>
      </c>
    </row>
    <row r="526" spans="5:7">
      <c r="E526" s="4" t="s">
        <v>227</v>
      </c>
      <c r="F526" s="4" t="s">
        <v>1174</v>
      </c>
      <c r="G526" s="4" t="s">
        <v>1175</v>
      </c>
    </row>
    <row r="527" spans="5:7">
      <c r="E527" s="4" t="s">
        <v>232</v>
      </c>
      <c r="F527" s="4" t="s">
        <v>40</v>
      </c>
      <c r="G527" s="4" t="s">
        <v>233</v>
      </c>
    </row>
    <row r="528" spans="5:7">
      <c r="E528" s="4" t="s">
        <v>232</v>
      </c>
      <c r="F528" s="4" t="s">
        <v>1176</v>
      </c>
      <c r="G528" s="4" t="s">
        <v>1177</v>
      </c>
    </row>
    <row r="529" spans="5:7">
      <c r="E529" s="4" t="s">
        <v>232</v>
      </c>
      <c r="F529" s="4" t="s">
        <v>713</v>
      </c>
      <c r="G529" s="4" t="s">
        <v>1178</v>
      </c>
    </row>
    <row r="530" spans="5:7">
      <c r="E530" s="4" t="s">
        <v>232</v>
      </c>
      <c r="F530" s="4" t="s">
        <v>1179</v>
      </c>
      <c r="G530" s="4" t="s">
        <v>1180</v>
      </c>
    </row>
    <row r="531" spans="5:7">
      <c r="E531" s="4" t="s">
        <v>232</v>
      </c>
      <c r="F531" s="4" t="s">
        <v>1181</v>
      </c>
      <c r="G531" s="4" t="s">
        <v>1182</v>
      </c>
    </row>
    <row r="532" spans="5:7">
      <c r="E532" s="4" t="s">
        <v>232</v>
      </c>
      <c r="F532" s="4" t="s">
        <v>1183</v>
      </c>
      <c r="G532" s="4" t="s">
        <v>1184</v>
      </c>
    </row>
    <row r="533" spans="5:7">
      <c r="E533" s="4" t="s">
        <v>232</v>
      </c>
      <c r="F533" s="4" t="s">
        <v>147</v>
      </c>
      <c r="G533" s="4" t="s">
        <v>1185</v>
      </c>
    </row>
    <row r="534" spans="5:7">
      <c r="E534" s="4" t="s">
        <v>232</v>
      </c>
      <c r="F534" s="4" t="s">
        <v>1186</v>
      </c>
      <c r="G534" s="4" t="s">
        <v>1187</v>
      </c>
    </row>
    <row r="535" spans="5:7">
      <c r="E535" s="4" t="s">
        <v>232</v>
      </c>
      <c r="F535" s="4" t="s">
        <v>1188</v>
      </c>
      <c r="G535" s="4" t="s">
        <v>1189</v>
      </c>
    </row>
    <row r="536" spans="5:7">
      <c r="E536" s="4" t="s">
        <v>232</v>
      </c>
      <c r="F536" s="4" t="s">
        <v>1190</v>
      </c>
      <c r="G536" s="4" t="s">
        <v>1191</v>
      </c>
    </row>
    <row r="537" spans="5:7">
      <c r="E537" s="4" t="s">
        <v>237</v>
      </c>
      <c r="F537" s="4" t="s">
        <v>40</v>
      </c>
      <c r="G537" s="4" t="s">
        <v>238</v>
      </c>
    </row>
    <row r="538" spans="5:7">
      <c r="E538" s="4" t="s">
        <v>237</v>
      </c>
      <c r="F538" s="4" t="s">
        <v>1192</v>
      </c>
      <c r="G538" s="4" t="s">
        <v>1193</v>
      </c>
    </row>
    <row r="539" spans="5:7">
      <c r="E539" s="4" t="s">
        <v>237</v>
      </c>
      <c r="F539" s="4" t="s">
        <v>1194</v>
      </c>
      <c r="G539" s="4" t="s">
        <v>1195</v>
      </c>
    </row>
    <row r="540" spans="5:7">
      <c r="E540" s="4" t="s">
        <v>237</v>
      </c>
      <c r="F540" s="4" t="s">
        <v>1196</v>
      </c>
      <c r="G540" s="4" t="s">
        <v>1197</v>
      </c>
    </row>
    <row r="541" spans="5:7">
      <c r="E541" s="4" t="s">
        <v>237</v>
      </c>
      <c r="F541" s="4" t="s">
        <v>1198</v>
      </c>
      <c r="G541" s="4" t="s">
        <v>1199</v>
      </c>
    </row>
    <row r="542" spans="5:7">
      <c r="E542" s="4" t="s">
        <v>237</v>
      </c>
      <c r="F542" s="4" t="s">
        <v>1200</v>
      </c>
      <c r="G542" s="4" t="s">
        <v>1201</v>
      </c>
    </row>
    <row r="543" spans="5:7">
      <c r="E543" s="4" t="s">
        <v>237</v>
      </c>
      <c r="F543" s="4" t="s">
        <v>1202</v>
      </c>
      <c r="G543" s="4" t="s">
        <v>1203</v>
      </c>
    </row>
    <row r="544" spans="5:7">
      <c r="E544" s="4" t="s">
        <v>237</v>
      </c>
      <c r="F544" s="4" t="s">
        <v>1204</v>
      </c>
      <c r="G544" s="4" t="s">
        <v>1205</v>
      </c>
    </row>
    <row r="545" spans="5:7">
      <c r="E545" s="4" t="s">
        <v>237</v>
      </c>
      <c r="F545" s="4" t="s">
        <v>1206</v>
      </c>
      <c r="G545" s="4" t="s">
        <v>1207</v>
      </c>
    </row>
    <row r="546" spans="5:7">
      <c r="E546" s="4" t="s">
        <v>237</v>
      </c>
      <c r="F546" s="4" t="s">
        <v>1208</v>
      </c>
      <c r="G546" s="4" t="s">
        <v>1209</v>
      </c>
    </row>
    <row r="547" spans="5:7">
      <c r="E547" s="4" t="s">
        <v>237</v>
      </c>
      <c r="F547" s="4" t="s">
        <v>1210</v>
      </c>
      <c r="G547" s="4" t="s">
        <v>1211</v>
      </c>
    </row>
    <row r="548" spans="5:7">
      <c r="E548" s="4" t="s">
        <v>237</v>
      </c>
      <c r="F548" s="4" t="s">
        <v>1212</v>
      </c>
      <c r="G548" s="4" t="s">
        <v>1213</v>
      </c>
    </row>
    <row r="549" spans="5:7">
      <c r="E549" s="4" t="s">
        <v>237</v>
      </c>
      <c r="F549" s="4" t="s">
        <v>1214</v>
      </c>
      <c r="G549" s="4" t="s">
        <v>1215</v>
      </c>
    </row>
    <row r="550" spans="5:7">
      <c r="E550" s="4" t="s">
        <v>237</v>
      </c>
      <c r="F550" s="4" t="s">
        <v>1216</v>
      </c>
      <c r="G550" s="4" t="s">
        <v>1217</v>
      </c>
    </row>
    <row r="551" spans="5:7">
      <c r="E551" s="4" t="s">
        <v>237</v>
      </c>
      <c r="F551" s="4" t="s">
        <v>1218</v>
      </c>
      <c r="G551" s="4" t="s">
        <v>1219</v>
      </c>
    </row>
    <row r="552" spans="5:7">
      <c r="E552" s="4" t="s">
        <v>242</v>
      </c>
      <c r="F552" s="4" t="s">
        <v>40</v>
      </c>
      <c r="G552" s="4" t="s">
        <v>243</v>
      </c>
    </row>
    <row r="553" spans="5:7">
      <c r="E553" s="4" t="s">
        <v>242</v>
      </c>
      <c r="F553" s="4" t="s">
        <v>1220</v>
      </c>
      <c r="G553" s="4" t="s">
        <v>1221</v>
      </c>
    </row>
    <row r="554" spans="5:7">
      <c r="E554" s="4" t="s">
        <v>242</v>
      </c>
      <c r="F554" s="4" t="s">
        <v>1222</v>
      </c>
      <c r="G554" s="4" t="s">
        <v>1223</v>
      </c>
    </row>
    <row r="555" spans="5:7">
      <c r="E555" s="4" t="s">
        <v>242</v>
      </c>
      <c r="F555" s="4" t="s">
        <v>147</v>
      </c>
      <c r="G555" s="4" t="s">
        <v>1224</v>
      </c>
    </row>
    <row r="556" spans="5:7">
      <c r="E556" s="4" t="s">
        <v>242</v>
      </c>
      <c r="F556" s="4" t="s">
        <v>1225</v>
      </c>
      <c r="G556" s="4" t="s">
        <v>1226</v>
      </c>
    </row>
    <row r="557" spans="5:7">
      <c r="E557" s="4" t="s">
        <v>242</v>
      </c>
      <c r="F557" s="4" t="s">
        <v>1227</v>
      </c>
      <c r="G557" s="4" t="s">
        <v>1228</v>
      </c>
    </row>
    <row r="558" spans="5:7">
      <c r="E558" s="4" t="s">
        <v>242</v>
      </c>
      <c r="F558" s="4" t="s">
        <v>1229</v>
      </c>
      <c r="G558" s="4" t="s">
        <v>1230</v>
      </c>
    </row>
    <row r="559" spans="5:7">
      <c r="E559" s="4" t="s">
        <v>242</v>
      </c>
      <c r="F559" s="4" t="s">
        <v>1231</v>
      </c>
      <c r="G559" s="4" t="s">
        <v>1232</v>
      </c>
    </row>
    <row r="560" spans="5:7">
      <c r="E560" s="4" t="s">
        <v>242</v>
      </c>
      <c r="F560" s="4" t="s">
        <v>1233</v>
      </c>
      <c r="G560" s="4" t="s">
        <v>1234</v>
      </c>
    </row>
    <row r="561" spans="5:7">
      <c r="E561" s="4" t="s">
        <v>242</v>
      </c>
      <c r="F561" s="4" t="s">
        <v>802</v>
      </c>
      <c r="G561" s="4" t="s">
        <v>1235</v>
      </c>
    </row>
    <row r="562" spans="5:7">
      <c r="E562" s="4" t="s">
        <v>242</v>
      </c>
      <c r="F562" s="4" t="s">
        <v>1236</v>
      </c>
      <c r="G562" s="4" t="s">
        <v>1237</v>
      </c>
    </row>
    <row r="563" spans="5:7">
      <c r="E563" s="4" t="s">
        <v>242</v>
      </c>
      <c r="F563" s="4" t="s">
        <v>944</v>
      </c>
      <c r="G563" s="4" t="s">
        <v>1238</v>
      </c>
    </row>
    <row r="564" spans="5:7">
      <c r="E564" s="4" t="s">
        <v>242</v>
      </c>
      <c r="F564" s="4" t="s">
        <v>1239</v>
      </c>
      <c r="G564" s="4" t="s">
        <v>1240</v>
      </c>
    </row>
    <row r="565" spans="5:7">
      <c r="E565" s="4" t="s">
        <v>242</v>
      </c>
      <c r="F565" s="4" t="s">
        <v>1241</v>
      </c>
      <c r="G565" s="4" t="s">
        <v>1242</v>
      </c>
    </row>
    <row r="566" spans="5:7">
      <c r="E566" s="4" t="s">
        <v>242</v>
      </c>
      <c r="F566" s="4" t="s">
        <v>1243</v>
      </c>
      <c r="G566" s="4" t="s">
        <v>1244</v>
      </c>
    </row>
    <row r="567" spans="5:7">
      <c r="E567" s="4" t="s">
        <v>242</v>
      </c>
      <c r="F567" s="4" t="s">
        <v>1245</v>
      </c>
      <c r="G567" s="4" t="s">
        <v>1246</v>
      </c>
    </row>
    <row r="568" spans="5:7">
      <c r="E568" s="4" t="s">
        <v>242</v>
      </c>
      <c r="F568" s="4" t="s">
        <v>1247</v>
      </c>
      <c r="G568" s="4" t="s">
        <v>1248</v>
      </c>
    </row>
    <row r="569" spans="5:7">
      <c r="E569" s="4" t="s">
        <v>242</v>
      </c>
      <c r="F569" s="4" t="s">
        <v>1249</v>
      </c>
      <c r="G569" s="4" t="s">
        <v>1250</v>
      </c>
    </row>
    <row r="570" spans="5:7">
      <c r="E570" s="4" t="s">
        <v>242</v>
      </c>
      <c r="F570" s="4" t="s">
        <v>976</v>
      </c>
      <c r="G570" s="4" t="s">
        <v>1251</v>
      </c>
    </row>
    <row r="571" spans="5:7">
      <c r="E571" s="4" t="s">
        <v>242</v>
      </c>
      <c r="F571" s="4" t="s">
        <v>1252</v>
      </c>
      <c r="G571" s="4" t="s">
        <v>1253</v>
      </c>
    </row>
    <row r="572" spans="5:7">
      <c r="E572" s="4" t="s">
        <v>242</v>
      </c>
      <c r="F572" s="4" t="s">
        <v>1254</v>
      </c>
      <c r="G572" s="4" t="s">
        <v>1255</v>
      </c>
    </row>
    <row r="573" spans="5:7">
      <c r="E573" s="4" t="s">
        <v>247</v>
      </c>
      <c r="F573" s="4" t="s">
        <v>40</v>
      </c>
      <c r="G573" s="4" t="s">
        <v>248</v>
      </c>
    </row>
    <row r="574" spans="5:7">
      <c r="E574" s="4" t="s">
        <v>247</v>
      </c>
      <c r="F574" s="4" t="s">
        <v>1256</v>
      </c>
      <c r="G574" s="4" t="s">
        <v>1257</v>
      </c>
    </row>
    <row r="575" spans="5:7">
      <c r="E575" s="4" t="s">
        <v>247</v>
      </c>
      <c r="F575" s="4" t="s">
        <v>1258</v>
      </c>
      <c r="G575" s="4" t="s">
        <v>1259</v>
      </c>
    </row>
    <row r="576" spans="5:7">
      <c r="E576" s="4" t="s">
        <v>247</v>
      </c>
      <c r="F576" s="4" t="s">
        <v>1260</v>
      </c>
      <c r="G576" s="4" t="s">
        <v>1261</v>
      </c>
    </row>
    <row r="577" spans="5:7">
      <c r="E577" s="4" t="s">
        <v>247</v>
      </c>
      <c r="F577" s="4" t="s">
        <v>1262</v>
      </c>
      <c r="G577" s="4" t="s">
        <v>1263</v>
      </c>
    </row>
    <row r="578" spans="5:7">
      <c r="E578" s="4" t="s">
        <v>247</v>
      </c>
      <c r="F578" s="4" t="s">
        <v>1264</v>
      </c>
      <c r="G578" s="4" t="s">
        <v>1265</v>
      </c>
    </row>
    <row r="579" spans="5:7">
      <c r="E579" s="4" t="s">
        <v>247</v>
      </c>
      <c r="F579" s="4" t="s">
        <v>1266</v>
      </c>
      <c r="G579" s="4" t="s">
        <v>1267</v>
      </c>
    </row>
    <row r="580" spans="5:7">
      <c r="E580" s="4" t="s">
        <v>247</v>
      </c>
      <c r="F580" s="4" t="s">
        <v>1268</v>
      </c>
      <c r="G580" s="4" t="s">
        <v>1269</v>
      </c>
    </row>
    <row r="581" spans="5:7">
      <c r="E581" s="4" t="s">
        <v>247</v>
      </c>
      <c r="F581" s="4" t="s">
        <v>1270</v>
      </c>
      <c r="G581" s="4" t="s">
        <v>1271</v>
      </c>
    </row>
    <row r="582" spans="5:7">
      <c r="E582" s="4" t="s">
        <v>247</v>
      </c>
      <c r="F582" s="4" t="s">
        <v>1272</v>
      </c>
      <c r="G582" s="4" t="s">
        <v>1273</v>
      </c>
    </row>
    <row r="583" spans="5:7">
      <c r="E583" s="4" t="s">
        <v>247</v>
      </c>
      <c r="F583" s="4" t="s">
        <v>1274</v>
      </c>
      <c r="G583" s="4" t="s">
        <v>1275</v>
      </c>
    </row>
    <row r="584" spans="5:7">
      <c r="E584" s="4" t="s">
        <v>247</v>
      </c>
      <c r="F584" s="4" t="s">
        <v>1276</v>
      </c>
      <c r="G584" s="4" t="s">
        <v>1277</v>
      </c>
    </row>
    <row r="585" spans="5:7">
      <c r="E585" s="4" t="s">
        <v>247</v>
      </c>
      <c r="F585" s="4" t="s">
        <v>1278</v>
      </c>
      <c r="G585" s="4" t="s">
        <v>1279</v>
      </c>
    </row>
    <row r="586" spans="5:7">
      <c r="E586" s="4" t="s">
        <v>252</v>
      </c>
      <c r="F586" s="4" t="s">
        <v>40</v>
      </c>
      <c r="G586" s="4" t="s">
        <v>253</v>
      </c>
    </row>
    <row r="587" spans="5:7">
      <c r="E587" s="4" t="s">
        <v>252</v>
      </c>
      <c r="F587" s="4" t="s">
        <v>1280</v>
      </c>
      <c r="G587" s="4" t="s">
        <v>1281</v>
      </c>
    </row>
    <row r="588" spans="5:7">
      <c r="E588" s="4" t="s">
        <v>252</v>
      </c>
      <c r="F588" s="4" t="s">
        <v>1282</v>
      </c>
      <c r="G588" s="4" t="s">
        <v>1283</v>
      </c>
    </row>
    <row r="589" spans="5:7">
      <c r="E589" s="4" t="s">
        <v>252</v>
      </c>
      <c r="F589" s="4" t="s">
        <v>1284</v>
      </c>
      <c r="G589" s="4" t="s">
        <v>1285</v>
      </c>
    </row>
    <row r="590" spans="5:7">
      <c r="E590" s="4" t="s">
        <v>252</v>
      </c>
      <c r="F590" s="4" t="s">
        <v>1286</v>
      </c>
      <c r="G590" s="4" t="s">
        <v>1287</v>
      </c>
    </row>
    <row r="591" spans="5:7">
      <c r="E591" s="4" t="s">
        <v>252</v>
      </c>
      <c r="F591" s="4" t="s">
        <v>1288</v>
      </c>
      <c r="G591" s="4" t="s">
        <v>1289</v>
      </c>
    </row>
    <row r="592" spans="5:7">
      <c r="E592" s="4" t="s">
        <v>252</v>
      </c>
      <c r="F592" s="4" t="s">
        <v>1290</v>
      </c>
      <c r="G592" s="4" t="s">
        <v>1291</v>
      </c>
    </row>
    <row r="593" spans="5:7">
      <c r="E593" s="4" t="s">
        <v>252</v>
      </c>
      <c r="F593" s="4" t="s">
        <v>1292</v>
      </c>
      <c r="G593" s="4" t="s">
        <v>1293</v>
      </c>
    </row>
    <row r="594" spans="5:7">
      <c r="E594" s="4" t="s">
        <v>252</v>
      </c>
      <c r="F594" s="4" t="s">
        <v>1294</v>
      </c>
      <c r="G594" s="4" t="s">
        <v>1295</v>
      </c>
    </row>
    <row r="595" spans="5:7">
      <c r="E595" s="4" t="s">
        <v>252</v>
      </c>
      <c r="F595" s="4" t="s">
        <v>1296</v>
      </c>
      <c r="G595" s="4" t="s">
        <v>1297</v>
      </c>
    </row>
    <row r="596" spans="5:7">
      <c r="E596" s="4" t="s">
        <v>252</v>
      </c>
      <c r="F596" s="4" t="s">
        <v>1298</v>
      </c>
      <c r="G596" s="4" t="s">
        <v>1299</v>
      </c>
    </row>
    <row r="597" spans="5:7">
      <c r="E597" s="4" t="s">
        <v>252</v>
      </c>
      <c r="F597" s="4" t="s">
        <v>1300</v>
      </c>
      <c r="G597" s="4" t="s">
        <v>1301</v>
      </c>
    </row>
    <row r="598" spans="5:7">
      <c r="E598" s="4" t="s">
        <v>252</v>
      </c>
      <c r="F598" s="4" t="s">
        <v>1302</v>
      </c>
      <c r="G598" s="4" t="s">
        <v>1303</v>
      </c>
    </row>
    <row r="599" spans="5:7">
      <c r="E599" s="4" t="s">
        <v>257</v>
      </c>
      <c r="F599" s="4" t="s">
        <v>40</v>
      </c>
      <c r="G599" s="4" t="s">
        <v>258</v>
      </c>
    </row>
    <row r="600" spans="5:7">
      <c r="E600" s="4" t="s">
        <v>257</v>
      </c>
      <c r="F600" s="4" t="s">
        <v>1304</v>
      </c>
      <c r="G600" s="4" t="s">
        <v>1305</v>
      </c>
    </row>
    <row r="601" spans="5:7">
      <c r="E601" s="4" t="s">
        <v>257</v>
      </c>
      <c r="F601" s="4" t="s">
        <v>1306</v>
      </c>
      <c r="G601" s="4" t="s">
        <v>1307</v>
      </c>
    </row>
    <row r="602" spans="5:7">
      <c r="E602" s="4" t="s">
        <v>257</v>
      </c>
      <c r="F602" s="4" t="s">
        <v>1308</v>
      </c>
      <c r="G602" s="4" t="s">
        <v>1309</v>
      </c>
    </row>
    <row r="603" spans="5:7">
      <c r="E603" s="4" t="s">
        <v>257</v>
      </c>
      <c r="F603" s="4" t="s">
        <v>1310</v>
      </c>
      <c r="G603" s="4" t="s">
        <v>1311</v>
      </c>
    </row>
    <row r="604" spans="5:7">
      <c r="E604" s="4" t="s">
        <v>257</v>
      </c>
      <c r="F604" s="4" t="s">
        <v>1312</v>
      </c>
      <c r="G604" s="4" t="s">
        <v>1313</v>
      </c>
    </row>
    <row r="605" spans="5:7">
      <c r="E605" s="4" t="s">
        <v>257</v>
      </c>
      <c r="F605" s="4" t="s">
        <v>1314</v>
      </c>
      <c r="G605" s="4" t="s">
        <v>1315</v>
      </c>
    </row>
    <row r="606" spans="5:7">
      <c r="E606" s="4" t="s">
        <v>257</v>
      </c>
      <c r="F606" s="4" t="s">
        <v>1316</v>
      </c>
      <c r="G606" s="4" t="s">
        <v>1317</v>
      </c>
    </row>
    <row r="607" spans="5:7">
      <c r="E607" s="4" t="s">
        <v>257</v>
      </c>
      <c r="F607" s="4" t="s">
        <v>1318</v>
      </c>
      <c r="G607" s="4" t="s">
        <v>1319</v>
      </c>
    </row>
    <row r="608" spans="5:7">
      <c r="E608" s="4" t="s">
        <v>257</v>
      </c>
      <c r="F608" s="4" t="s">
        <v>1320</v>
      </c>
      <c r="G608" s="4" t="s">
        <v>1321</v>
      </c>
    </row>
    <row r="609" spans="5:7">
      <c r="E609" s="4" t="s">
        <v>257</v>
      </c>
      <c r="F609" s="4" t="s">
        <v>1322</v>
      </c>
      <c r="G609" s="4" t="s">
        <v>1323</v>
      </c>
    </row>
    <row r="610" spans="5:7">
      <c r="E610" s="4" t="s">
        <v>257</v>
      </c>
      <c r="F610" s="4" t="s">
        <v>1324</v>
      </c>
      <c r="G610" s="4" t="s">
        <v>1325</v>
      </c>
    </row>
    <row r="611" spans="5:7">
      <c r="E611" s="4" t="s">
        <v>257</v>
      </c>
      <c r="F611" s="4" t="s">
        <v>1326</v>
      </c>
      <c r="G611" s="4" t="s">
        <v>1327</v>
      </c>
    </row>
    <row r="612" spans="5:7">
      <c r="E612" s="4" t="s">
        <v>257</v>
      </c>
      <c r="F612" s="4" t="s">
        <v>1328</v>
      </c>
      <c r="G612" s="4" t="s">
        <v>1329</v>
      </c>
    </row>
    <row r="613" spans="5:7">
      <c r="E613" s="4" t="s">
        <v>257</v>
      </c>
      <c r="F613" s="4" t="s">
        <v>1330</v>
      </c>
      <c r="G613" s="4" t="s">
        <v>1331</v>
      </c>
    </row>
    <row r="614" spans="5:7">
      <c r="E614" s="4" t="s">
        <v>257</v>
      </c>
      <c r="F614" s="4" t="s">
        <v>669</v>
      </c>
      <c r="G614" s="4" t="s">
        <v>1332</v>
      </c>
    </row>
    <row r="615" spans="5:7">
      <c r="E615" s="4" t="s">
        <v>257</v>
      </c>
      <c r="F615" s="4" t="s">
        <v>1333</v>
      </c>
      <c r="G615" s="4" t="s">
        <v>1334</v>
      </c>
    </row>
    <row r="616" spans="5:7">
      <c r="E616" s="4" t="s">
        <v>257</v>
      </c>
      <c r="F616" s="4" t="s">
        <v>1335</v>
      </c>
      <c r="G616" s="4" t="s">
        <v>1336</v>
      </c>
    </row>
    <row r="617" spans="5:7">
      <c r="E617" s="4" t="s">
        <v>262</v>
      </c>
      <c r="F617" s="4" t="s">
        <v>40</v>
      </c>
      <c r="G617" s="4" t="s">
        <v>263</v>
      </c>
    </row>
    <row r="618" spans="5:7">
      <c r="E618" s="4" t="s">
        <v>262</v>
      </c>
      <c r="F618" s="4" t="s">
        <v>1337</v>
      </c>
      <c r="G618" s="4" t="s">
        <v>1338</v>
      </c>
    </row>
    <row r="619" spans="5:7">
      <c r="E619" s="4" t="s">
        <v>262</v>
      </c>
      <c r="F619" s="4" t="s">
        <v>1339</v>
      </c>
      <c r="G619" s="4" t="s">
        <v>1340</v>
      </c>
    </row>
    <row r="620" spans="5:7">
      <c r="E620" s="4" t="s">
        <v>262</v>
      </c>
      <c r="F620" s="4" t="s">
        <v>1341</v>
      </c>
      <c r="G620" s="4" t="s">
        <v>1342</v>
      </c>
    </row>
    <row r="621" spans="5:7">
      <c r="E621" s="4" t="s">
        <v>262</v>
      </c>
      <c r="F621" s="4" t="s">
        <v>1343</v>
      </c>
      <c r="G621" s="4" t="s">
        <v>1344</v>
      </c>
    </row>
    <row r="622" spans="5:7">
      <c r="E622" s="4" t="s">
        <v>262</v>
      </c>
      <c r="F622" s="4" t="s">
        <v>1345</v>
      </c>
      <c r="G622" s="4" t="s">
        <v>1346</v>
      </c>
    </row>
    <row r="623" spans="5:7">
      <c r="E623" s="4" t="s">
        <v>262</v>
      </c>
      <c r="F623" s="4" t="s">
        <v>1347</v>
      </c>
      <c r="G623" s="4" t="s">
        <v>1348</v>
      </c>
    </row>
    <row r="624" spans="5:7">
      <c r="E624" s="4" t="s">
        <v>262</v>
      </c>
      <c r="F624" s="4" t="s">
        <v>1349</v>
      </c>
      <c r="G624" s="4" t="s">
        <v>1350</v>
      </c>
    </row>
    <row r="625" spans="5:7">
      <c r="E625" s="4" t="s">
        <v>262</v>
      </c>
      <c r="F625" s="4" t="s">
        <v>1351</v>
      </c>
      <c r="G625" s="4" t="s">
        <v>1352</v>
      </c>
    </row>
    <row r="626" spans="5:7">
      <c r="E626" s="4" t="s">
        <v>262</v>
      </c>
      <c r="F626" s="4" t="s">
        <v>1353</v>
      </c>
      <c r="G626" s="4" t="s">
        <v>1354</v>
      </c>
    </row>
    <row r="627" spans="5:7">
      <c r="E627" s="4" t="s">
        <v>262</v>
      </c>
      <c r="F627" s="4" t="s">
        <v>1355</v>
      </c>
      <c r="G627" s="4" t="s">
        <v>1356</v>
      </c>
    </row>
    <row r="628" spans="5:7">
      <c r="E628" s="4" t="s">
        <v>262</v>
      </c>
      <c r="F628" s="4" t="s">
        <v>1357</v>
      </c>
      <c r="G628" s="4" t="s">
        <v>1358</v>
      </c>
    </row>
    <row r="629" spans="5:7">
      <c r="E629" s="4" t="s">
        <v>262</v>
      </c>
      <c r="F629" s="4" t="s">
        <v>1359</v>
      </c>
      <c r="G629" s="4" t="s">
        <v>1360</v>
      </c>
    </row>
    <row r="630" spans="5:7">
      <c r="E630" s="4" t="s">
        <v>267</v>
      </c>
      <c r="F630" s="4" t="s">
        <v>40</v>
      </c>
      <c r="G630" s="4" t="s">
        <v>268</v>
      </c>
    </row>
    <row r="631" spans="5:7">
      <c r="E631" s="4" t="s">
        <v>267</v>
      </c>
      <c r="F631" s="4" t="s">
        <v>1361</v>
      </c>
      <c r="G631" s="4" t="s">
        <v>1362</v>
      </c>
    </row>
    <row r="632" spans="5:7">
      <c r="E632" s="4" t="s">
        <v>267</v>
      </c>
      <c r="F632" s="4" t="s">
        <v>1363</v>
      </c>
      <c r="G632" s="4" t="s">
        <v>1364</v>
      </c>
    </row>
    <row r="633" spans="5:7">
      <c r="E633" s="4" t="s">
        <v>267</v>
      </c>
      <c r="F633" s="4" t="s">
        <v>1365</v>
      </c>
      <c r="G633" s="4" t="s">
        <v>1366</v>
      </c>
    </row>
    <row r="634" spans="5:7">
      <c r="E634" s="4" t="s">
        <v>267</v>
      </c>
      <c r="F634" s="4" t="s">
        <v>1367</v>
      </c>
      <c r="G634" s="4" t="s">
        <v>1368</v>
      </c>
    </row>
    <row r="635" spans="5:7">
      <c r="E635" s="4" t="s">
        <v>267</v>
      </c>
      <c r="F635" s="4" t="s">
        <v>1369</v>
      </c>
      <c r="G635" s="4" t="s">
        <v>1370</v>
      </c>
    </row>
    <row r="636" spans="5:7">
      <c r="E636" s="4" t="s">
        <v>267</v>
      </c>
      <c r="F636" s="4" t="s">
        <v>1371</v>
      </c>
      <c r="G636" s="4" t="s">
        <v>1372</v>
      </c>
    </row>
    <row r="637" spans="5:7">
      <c r="E637" s="4" t="s">
        <v>267</v>
      </c>
      <c r="F637" s="4" t="s">
        <v>1373</v>
      </c>
      <c r="G637" s="4" t="s">
        <v>1374</v>
      </c>
    </row>
    <row r="638" spans="5:7">
      <c r="E638" s="4" t="s">
        <v>267</v>
      </c>
      <c r="F638" s="4" t="s">
        <v>1375</v>
      </c>
      <c r="G638" s="4" t="s">
        <v>1376</v>
      </c>
    </row>
    <row r="639" spans="5:7">
      <c r="E639" s="4" t="s">
        <v>267</v>
      </c>
      <c r="F639" s="4" t="s">
        <v>1377</v>
      </c>
      <c r="G639" s="4" t="s">
        <v>1378</v>
      </c>
    </row>
    <row r="640" spans="5:7">
      <c r="E640" s="4" t="s">
        <v>267</v>
      </c>
      <c r="F640" s="4" t="s">
        <v>1379</v>
      </c>
      <c r="G640" s="4" t="s">
        <v>1380</v>
      </c>
    </row>
    <row r="641" spans="5:7">
      <c r="E641" s="4" t="s">
        <v>267</v>
      </c>
      <c r="F641" s="4" t="s">
        <v>1381</v>
      </c>
      <c r="G641" s="4" t="s">
        <v>1382</v>
      </c>
    </row>
    <row r="642" spans="5:7">
      <c r="E642" s="4" t="s">
        <v>267</v>
      </c>
      <c r="F642" s="4" t="s">
        <v>1383</v>
      </c>
      <c r="G642" s="4" t="s">
        <v>1384</v>
      </c>
    </row>
    <row r="643" spans="5:7">
      <c r="E643" s="4" t="s">
        <v>267</v>
      </c>
      <c r="F643" s="4" t="s">
        <v>1385</v>
      </c>
      <c r="G643" s="4" t="s">
        <v>1386</v>
      </c>
    </row>
    <row r="644" spans="5:7">
      <c r="E644" s="4" t="s">
        <v>267</v>
      </c>
      <c r="F644" s="4" t="s">
        <v>1387</v>
      </c>
      <c r="G644" s="4" t="s">
        <v>1388</v>
      </c>
    </row>
    <row r="645" spans="5:7">
      <c r="E645" s="4" t="s">
        <v>272</v>
      </c>
      <c r="F645" s="4" t="s">
        <v>40</v>
      </c>
      <c r="G645" s="4" t="s">
        <v>273</v>
      </c>
    </row>
    <row r="646" spans="5:7">
      <c r="E646" s="4" t="s">
        <v>272</v>
      </c>
      <c r="F646" s="4" t="s">
        <v>604</v>
      </c>
      <c r="G646" s="4" t="s">
        <v>1389</v>
      </c>
    </row>
    <row r="647" spans="5:7">
      <c r="E647" s="4" t="s">
        <v>272</v>
      </c>
      <c r="F647" s="4" t="s">
        <v>471</v>
      </c>
      <c r="G647" s="4" t="s">
        <v>1390</v>
      </c>
    </row>
    <row r="648" spans="5:7">
      <c r="E648" s="4" t="s">
        <v>272</v>
      </c>
      <c r="F648" s="4" t="s">
        <v>1391</v>
      </c>
      <c r="G648" s="4" t="s">
        <v>1392</v>
      </c>
    </row>
    <row r="649" spans="5:7">
      <c r="E649" s="4" t="s">
        <v>272</v>
      </c>
      <c r="F649" s="4" t="s">
        <v>1393</v>
      </c>
      <c r="G649" s="4" t="s">
        <v>1394</v>
      </c>
    </row>
    <row r="650" spans="5:7">
      <c r="E650" s="4" t="s">
        <v>272</v>
      </c>
      <c r="F650" s="4" t="s">
        <v>1395</v>
      </c>
      <c r="G650" s="4" t="s">
        <v>1396</v>
      </c>
    </row>
    <row r="651" spans="5:7">
      <c r="E651" s="4" t="s">
        <v>272</v>
      </c>
      <c r="F651" s="4" t="s">
        <v>1397</v>
      </c>
      <c r="G651" s="4" t="s">
        <v>1398</v>
      </c>
    </row>
    <row r="652" spans="5:7">
      <c r="E652" s="4" t="s">
        <v>272</v>
      </c>
      <c r="F652" s="4" t="s">
        <v>1399</v>
      </c>
      <c r="G652" s="4" t="s">
        <v>1400</v>
      </c>
    </row>
    <row r="653" spans="5:7">
      <c r="E653" s="4" t="s">
        <v>272</v>
      </c>
      <c r="F653" s="4" t="s">
        <v>1401</v>
      </c>
      <c r="G653" s="4" t="s">
        <v>1402</v>
      </c>
    </row>
    <row r="654" spans="5:7">
      <c r="E654" s="4" t="s">
        <v>272</v>
      </c>
      <c r="F654" s="4" t="s">
        <v>1403</v>
      </c>
      <c r="G654" s="4" t="s">
        <v>1404</v>
      </c>
    </row>
    <row r="655" spans="5:7">
      <c r="E655" s="4" t="s">
        <v>272</v>
      </c>
      <c r="F655" s="4" t="s">
        <v>1405</v>
      </c>
      <c r="G655" s="4" t="s">
        <v>1406</v>
      </c>
    </row>
    <row r="656" spans="5:7">
      <c r="E656" s="4" t="s">
        <v>272</v>
      </c>
      <c r="F656" s="4" t="s">
        <v>1407</v>
      </c>
      <c r="G656" s="4" t="s">
        <v>1408</v>
      </c>
    </row>
    <row r="657" spans="5:7">
      <c r="E657" s="4" t="s">
        <v>272</v>
      </c>
      <c r="F657" s="4" t="s">
        <v>1409</v>
      </c>
      <c r="G657" s="4" t="s">
        <v>1410</v>
      </c>
    </row>
    <row r="658" spans="5:7">
      <c r="E658" s="4" t="s">
        <v>272</v>
      </c>
      <c r="F658" s="4" t="s">
        <v>1411</v>
      </c>
      <c r="G658" s="4" t="s">
        <v>1412</v>
      </c>
    </row>
    <row r="659" spans="5:7">
      <c r="E659" s="4" t="s">
        <v>272</v>
      </c>
      <c r="F659" s="4" t="s">
        <v>1413</v>
      </c>
      <c r="G659" s="4" t="s">
        <v>1414</v>
      </c>
    </row>
    <row r="660" spans="5:7">
      <c r="E660" s="4" t="s">
        <v>272</v>
      </c>
      <c r="F660" s="4" t="s">
        <v>1415</v>
      </c>
      <c r="G660" s="4" t="s">
        <v>1416</v>
      </c>
    </row>
    <row r="661" spans="5:7">
      <c r="E661" s="4" t="s">
        <v>277</v>
      </c>
      <c r="F661" s="4" t="s">
        <v>40</v>
      </c>
      <c r="G661" s="4" t="s">
        <v>278</v>
      </c>
    </row>
    <row r="662" spans="5:7">
      <c r="E662" s="4" t="s">
        <v>277</v>
      </c>
      <c r="F662" s="4" t="s">
        <v>1417</v>
      </c>
      <c r="G662" s="4" t="s">
        <v>1418</v>
      </c>
    </row>
    <row r="663" spans="5:7">
      <c r="E663" s="4" t="s">
        <v>277</v>
      </c>
      <c r="F663" s="4" t="s">
        <v>1419</v>
      </c>
      <c r="G663" s="4" t="s">
        <v>1420</v>
      </c>
    </row>
    <row r="664" spans="5:7">
      <c r="E664" s="4" t="s">
        <v>277</v>
      </c>
      <c r="F664" s="4" t="s">
        <v>1421</v>
      </c>
      <c r="G664" s="4" t="s">
        <v>1422</v>
      </c>
    </row>
    <row r="665" spans="5:7">
      <c r="E665" s="4" t="s">
        <v>277</v>
      </c>
      <c r="F665" s="4" t="s">
        <v>1423</v>
      </c>
      <c r="G665" s="4" t="s">
        <v>1424</v>
      </c>
    </row>
    <row r="666" spans="5:7">
      <c r="E666" s="4" t="s">
        <v>277</v>
      </c>
      <c r="F666" s="4" t="s">
        <v>1202</v>
      </c>
      <c r="G666" s="4" t="s">
        <v>1425</v>
      </c>
    </row>
    <row r="667" spans="5:7">
      <c r="E667" s="4" t="s">
        <v>277</v>
      </c>
      <c r="F667" s="4" t="s">
        <v>1426</v>
      </c>
      <c r="G667" s="4" t="s">
        <v>1427</v>
      </c>
    </row>
    <row r="668" spans="5:7">
      <c r="E668" s="4" t="s">
        <v>277</v>
      </c>
      <c r="F668" s="4" t="s">
        <v>1428</v>
      </c>
      <c r="G668" s="4" t="s">
        <v>1429</v>
      </c>
    </row>
    <row r="669" spans="5:7">
      <c r="E669" s="4" t="s">
        <v>277</v>
      </c>
      <c r="F669" s="4" t="s">
        <v>1430</v>
      </c>
      <c r="G669" s="4" t="s">
        <v>1431</v>
      </c>
    </row>
    <row r="670" spans="5:7">
      <c r="E670" s="4" t="s">
        <v>277</v>
      </c>
      <c r="F670" s="4" t="s">
        <v>669</v>
      </c>
      <c r="G670" s="4" t="s">
        <v>1432</v>
      </c>
    </row>
    <row r="671" spans="5:7">
      <c r="E671" s="4" t="s">
        <v>277</v>
      </c>
      <c r="F671" s="4" t="s">
        <v>1433</v>
      </c>
      <c r="G671" s="4" t="s">
        <v>1434</v>
      </c>
    </row>
    <row r="672" spans="5:7">
      <c r="E672" s="4" t="s">
        <v>277</v>
      </c>
      <c r="F672" s="4" t="s">
        <v>1435</v>
      </c>
      <c r="G672" s="4" t="s">
        <v>1436</v>
      </c>
    </row>
    <row r="673" spans="5:7">
      <c r="E673" s="4" t="s">
        <v>277</v>
      </c>
      <c r="F673" s="4" t="s">
        <v>1437</v>
      </c>
      <c r="G673" s="4" t="s">
        <v>1438</v>
      </c>
    </row>
    <row r="674" spans="5:7">
      <c r="E674" s="4" t="s">
        <v>282</v>
      </c>
      <c r="F674" s="4" t="s">
        <v>40</v>
      </c>
      <c r="G674" s="4" t="s">
        <v>283</v>
      </c>
    </row>
    <row r="675" spans="5:7">
      <c r="E675" s="4" t="s">
        <v>282</v>
      </c>
      <c r="F675" s="4" t="s">
        <v>1439</v>
      </c>
      <c r="G675" s="4" t="s">
        <v>1440</v>
      </c>
    </row>
    <row r="676" spans="5:7">
      <c r="E676" s="4" t="s">
        <v>282</v>
      </c>
      <c r="F676" s="4" t="s">
        <v>1441</v>
      </c>
      <c r="G676" s="4" t="s">
        <v>1442</v>
      </c>
    </row>
    <row r="677" spans="5:7">
      <c r="E677" s="4" t="s">
        <v>282</v>
      </c>
      <c r="F677" s="4" t="s">
        <v>1443</v>
      </c>
      <c r="G677" s="4" t="s">
        <v>1444</v>
      </c>
    </row>
    <row r="678" spans="5:7">
      <c r="E678" s="4" t="s">
        <v>282</v>
      </c>
      <c r="F678" s="4" t="s">
        <v>1445</v>
      </c>
      <c r="G678" s="4" t="s">
        <v>1446</v>
      </c>
    </row>
    <row r="679" spans="5:7">
      <c r="E679" s="4" t="s">
        <v>282</v>
      </c>
      <c r="F679" s="4" t="s">
        <v>1447</v>
      </c>
      <c r="G679" s="4" t="s">
        <v>1448</v>
      </c>
    </row>
    <row r="680" spans="5:7">
      <c r="E680" s="4" t="s">
        <v>282</v>
      </c>
      <c r="F680" s="4" t="s">
        <v>1449</v>
      </c>
      <c r="G680" s="4" t="s">
        <v>1450</v>
      </c>
    </row>
    <row r="681" spans="5:7">
      <c r="E681" s="4" t="s">
        <v>282</v>
      </c>
      <c r="F681" s="4" t="s">
        <v>1451</v>
      </c>
      <c r="G681" s="4" t="s">
        <v>1452</v>
      </c>
    </row>
    <row r="682" spans="5:7">
      <c r="E682" s="4" t="s">
        <v>282</v>
      </c>
      <c r="F682" s="4" t="s">
        <v>1453</v>
      </c>
      <c r="G682" s="4" t="s">
        <v>1454</v>
      </c>
    </row>
    <row r="683" spans="5:7">
      <c r="E683" s="4" t="s">
        <v>282</v>
      </c>
      <c r="F683" s="4" t="s">
        <v>1455</v>
      </c>
      <c r="G683" s="4" t="s">
        <v>1456</v>
      </c>
    </row>
    <row r="684" spans="5:7">
      <c r="E684" s="4" t="s">
        <v>282</v>
      </c>
      <c r="F684" s="4" t="s">
        <v>1457</v>
      </c>
      <c r="G684" s="4" t="s">
        <v>1458</v>
      </c>
    </row>
    <row r="685" spans="5:7">
      <c r="E685" s="4" t="s">
        <v>282</v>
      </c>
      <c r="F685" s="4" t="s">
        <v>669</v>
      </c>
      <c r="G685" s="4" t="s">
        <v>1459</v>
      </c>
    </row>
    <row r="686" spans="5:7">
      <c r="E686" s="4" t="s">
        <v>282</v>
      </c>
      <c r="F686" s="4" t="s">
        <v>1460</v>
      </c>
      <c r="G686" s="4" t="s">
        <v>1461</v>
      </c>
    </row>
    <row r="687" spans="5:7">
      <c r="E687" s="4" t="s">
        <v>282</v>
      </c>
      <c r="F687" s="4" t="s">
        <v>1462</v>
      </c>
      <c r="G687" s="4" t="s">
        <v>1463</v>
      </c>
    </row>
    <row r="688" spans="5:7">
      <c r="E688" s="4" t="s">
        <v>282</v>
      </c>
      <c r="F688" s="4" t="s">
        <v>1464</v>
      </c>
      <c r="G688" s="4" t="s">
        <v>1465</v>
      </c>
    </row>
    <row r="689" spans="5:7">
      <c r="E689" s="4" t="s">
        <v>282</v>
      </c>
      <c r="F689" s="4" t="s">
        <v>1466</v>
      </c>
      <c r="G689" s="4" t="s">
        <v>1467</v>
      </c>
    </row>
    <row r="690" spans="5:7">
      <c r="E690" s="4" t="s">
        <v>282</v>
      </c>
      <c r="F690" s="4" t="s">
        <v>1468</v>
      </c>
      <c r="G690" s="4" t="s">
        <v>1469</v>
      </c>
    </row>
    <row r="691" spans="5:7">
      <c r="E691" s="4" t="s">
        <v>285</v>
      </c>
      <c r="F691" s="4" t="s">
        <v>40</v>
      </c>
      <c r="G691" s="4" t="s">
        <v>286</v>
      </c>
    </row>
    <row r="692" spans="5:7">
      <c r="E692" s="4" t="s">
        <v>285</v>
      </c>
      <c r="F692" s="4" t="s">
        <v>1470</v>
      </c>
      <c r="G692" s="4" t="s">
        <v>1471</v>
      </c>
    </row>
    <row r="693" spans="5:7">
      <c r="E693" s="4" t="s">
        <v>285</v>
      </c>
      <c r="F693" s="4" t="s">
        <v>1472</v>
      </c>
      <c r="G693" s="4" t="s">
        <v>1473</v>
      </c>
    </row>
    <row r="694" spans="5:7">
      <c r="E694" s="4" t="s">
        <v>285</v>
      </c>
      <c r="F694" s="4" t="s">
        <v>1474</v>
      </c>
      <c r="G694" s="4" t="s">
        <v>1475</v>
      </c>
    </row>
    <row r="695" spans="5:7">
      <c r="E695" s="4" t="s">
        <v>285</v>
      </c>
      <c r="F695" s="4" t="s">
        <v>1476</v>
      </c>
      <c r="G695" s="4" t="s">
        <v>1477</v>
      </c>
    </row>
    <row r="696" spans="5:7">
      <c r="E696" s="4" t="s">
        <v>285</v>
      </c>
      <c r="F696" s="4" t="s">
        <v>1478</v>
      </c>
      <c r="G696" s="4" t="s">
        <v>1479</v>
      </c>
    </row>
    <row r="697" spans="5:7">
      <c r="E697" s="4" t="s">
        <v>285</v>
      </c>
      <c r="F697" s="4" t="s">
        <v>1480</v>
      </c>
      <c r="G697" s="4" t="s">
        <v>1481</v>
      </c>
    </row>
    <row r="698" spans="5:7">
      <c r="E698" s="4" t="s">
        <v>285</v>
      </c>
      <c r="F698" s="4" t="s">
        <v>1482</v>
      </c>
      <c r="G698" s="4" t="s">
        <v>1483</v>
      </c>
    </row>
    <row r="699" spans="5:7">
      <c r="E699" s="4" t="s">
        <v>285</v>
      </c>
      <c r="F699" s="4" t="s">
        <v>1484</v>
      </c>
      <c r="G699" s="4" t="s">
        <v>1485</v>
      </c>
    </row>
    <row r="700" spans="5:7">
      <c r="E700" s="4" t="s">
        <v>285</v>
      </c>
      <c r="F700" s="4" t="s">
        <v>1486</v>
      </c>
      <c r="G700" s="4" t="s">
        <v>1487</v>
      </c>
    </row>
    <row r="701" spans="5:7">
      <c r="E701" s="4" t="s">
        <v>285</v>
      </c>
      <c r="F701" s="4" t="s">
        <v>1488</v>
      </c>
      <c r="G701" s="4" t="s">
        <v>1489</v>
      </c>
    </row>
    <row r="702" spans="5:7">
      <c r="E702" s="4" t="s">
        <v>285</v>
      </c>
      <c r="F702" s="4" t="s">
        <v>1490</v>
      </c>
      <c r="G702" s="4" t="s">
        <v>1491</v>
      </c>
    </row>
    <row r="703" spans="5:7">
      <c r="E703" s="4" t="s">
        <v>285</v>
      </c>
      <c r="F703" s="4" t="s">
        <v>1492</v>
      </c>
      <c r="G703" s="4" t="s">
        <v>1493</v>
      </c>
    </row>
    <row r="704" spans="5:7">
      <c r="E704" s="4" t="s">
        <v>285</v>
      </c>
      <c r="F704" s="4" t="s">
        <v>1494</v>
      </c>
      <c r="G704" s="4" t="s">
        <v>1495</v>
      </c>
    </row>
    <row r="705" spans="5:7">
      <c r="E705" s="4" t="s">
        <v>285</v>
      </c>
      <c r="F705" s="4" t="s">
        <v>1496</v>
      </c>
      <c r="G705" s="4" t="s">
        <v>1497</v>
      </c>
    </row>
    <row r="706" spans="5:7">
      <c r="E706" s="4" t="s">
        <v>285</v>
      </c>
      <c r="F706" s="4" t="s">
        <v>1498</v>
      </c>
      <c r="G706" s="4" t="s">
        <v>1499</v>
      </c>
    </row>
    <row r="707" spans="5:7">
      <c r="E707" s="4" t="s">
        <v>290</v>
      </c>
      <c r="F707" s="4" t="s">
        <v>40</v>
      </c>
      <c r="G707" s="4" t="s">
        <v>291</v>
      </c>
    </row>
    <row r="708" spans="5:7">
      <c r="E708" s="4" t="s">
        <v>290</v>
      </c>
      <c r="F708" s="4" t="s">
        <v>1500</v>
      </c>
      <c r="G708" s="4" t="s">
        <v>1501</v>
      </c>
    </row>
    <row r="709" spans="5:7">
      <c r="E709" s="4" t="s">
        <v>290</v>
      </c>
      <c r="F709" s="4" t="s">
        <v>1502</v>
      </c>
      <c r="G709" s="4" t="s">
        <v>1503</v>
      </c>
    </row>
    <row r="710" spans="5:7">
      <c r="E710" s="4" t="s">
        <v>290</v>
      </c>
      <c r="F710" s="4" t="s">
        <v>1504</v>
      </c>
      <c r="G710" s="4" t="s">
        <v>1505</v>
      </c>
    </row>
    <row r="711" spans="5:7">
      <c r="E711" s="4" t="s">
        <v>290</v>
      </c>
      <c r="F711" s="4" t="s">
        <v>1506</v>
      </c>
      <c r="G711" s="4" t="s">
        <v>1507</v>
      </c>
    </row>
    <row r="712" spans="5:7">
      <c r="E712" s="4" t="s">
        <v>290</v>
      </c>
      <c r="F712" s="4" t="s">
        <v>1508</v>
      </c>
      <c r="G712" s="4" t="s">
        <v>1509</v>
      </c>
    </row>
    <row r="713" spans="5:7">
      <c r="E713" s="4" t="s">
        <v>290</v>
      </c>
      <c r="F713" s="4" t="s">
        <v>1510</v>
      </c>
      <c r="G713" s="4" t="s">
        <v>1511</v>
      </c>
    </row>
    <row r="714" spans="5:7">
      <c r="E714" s="4" t="s">
        <v>290</v>
      </c>
      <c r="F714" s="4" t="s">
        <v>1512</v>
      </c>
      <c r="G714" s="4" t="s">
        <v>1513</v>
      </c>
    </row>
    <row r="715" spans="5:7">
      <c r="E715" s="4" t="s">
        <v>290</v>
      </c>
      <c r="F715" s="4" t="s">
        <v>1514</v>
      </c>
      <c r="G715" s="4" t="s">
        <v>1515</v>
      </c>
    </row>
    <row r="716" spans="5:7">
      <c r="E716" s="4" t="s">
        <v>290</v>
      </c>
      <c r="F716" s="4" t="s">
        <v>1516</v>
      </c>
      <c r="G716" s="4" t="s">
        <v>1517</v>
      </c>
    </row>
    <row r="717" spans="5:7">
      <c r="E717" s="4" t="s">
        <v>290</v>
      </c>
      <c r="F717" s="4" t="s">
        <v>1518</v>
      </c>
      <c r="G717" s="4" t="s">
        <v>1519</v>
      </c>
    </row>
    <row r="718" spans="5:7">
      <c r="E718" s="4" t="s">
        <v>290</v>
      </c>
      <c r="F718" s="4" t="s">
        <v>1520</v>
      </c>
      <c r="G718" s="4" t="s">
        <v>1521</v>
      </c>
    </row>
    <row r="719" spans="5:7">
      <c r="E719" s="4" t="s">
        <v>290</v>
      </c>
      <c r="F719" s="4" t="s">
        <v>582</v>
      </c>
      <c r="G719" s="4" t="s">
        <v>1522</v>
      </c>
    </row>
    <row r="720" spans="5:7">
      <c r="E720" s="4" t="s">
        <v>290</v>
      </c>
      <c r="F720" s="4" t="s">
        <v>700</v>
      </c>
      <c r="G720" s="4" t="s">
        <v>1523</v>
      </c>
    </row>
    <row r="721" spans="5:7">
      <c r="E721" s="4" t="s">
        <v>290</v>
      </c>
      <c r="F721" s="4" t="s">
        <v>1524</v>
      </c>
      <c r="G721" s="4" t="s">
        <v>1525</v>
      </c>
    </row>
    <row r="722" spans="5:7">
      <c r="E722" s="4" t="s">
        <v>290</v>
      </c>
      <c r="F722" s="4" t="s">
        <v>669</v>
      </c>
      <c r="G722" s="4" t="s">
        <v>1526</v>
      </c>
    </row>
    <row r="723" spans="5:7">
      <c r="E723" s="4" t="s">
        <v>290</v>
      </c>
      <c r="F723" s="4" t="s">
        <v>1527</v>
      </c>
      <c r="G723" s="4" t="s">
        <v>1528</v>
      </c>
    </row>
    <row r="724" spans="5:7">
      <c r="E724" s="4" t="s">
        <v>290</v>
      </c>
      <c r="F724" s="4" t="s">
        <v>1529</v>
      </c>
      <c r="G724" s="4" t="s">
        <v>1530</v>
      </c>
    </row>
    <row r="725" spans="5:7">
      <c r="E725" s="4" t="s">
        <v>290</v>
      </c>
      <c r="F725" s="4" t="s">
        <v>1531</v>
      </c>
      <c r="G725" s="4" t="s">
        <v>1532</v>
      </c>
    </row>
    <row r="726" spans="5:7">
      <c r="E726" s="4" t="s">
        <v>290</v>
      </c>
      <c r="F726" s="4" t="s">
        <v>1533</v>
      </c>
      <c r="G726" s="4" t="s">
        <v>1534</v>
      </c>
    </row>
    <row r="727" spans="5:7">
      <c r="E727" s="4" t="s">
        <v>290</v>
      </c>
      <c r="F727" s="4" t="s">
        <v>1535</v>
      </c>
      <c r="G727" s="4" t="s">
        <v>1536</v>
      </c>
    </row>
    <row r="728" spans="5:7">
      <c r="E728" s="4" t="s">
        <v>295</v>
      </c>
      <c r="F728" s="4" t="s">
        <v>40</v>
      </c>
      <c r="G728" s="4" t="s">
        <v>296</v>
      </c>
    </row>
    <row r="729" spans="5:7">
      <c r="E729" s="4" t="s">
        <v>295</v>
      </c>
      <c r="F729" s="4" t="s">
        <v>1361</v>
      </c>
      <c r="G729" s="4" t="s">
        <v>1537</v>
      </c>
    </row>
    <row r="730" spans="5:7">
      <c r="E730" s="4" t="s">
        <v>295</v>
      </c>
      <c r="F730" s="4" t="s">
        <v>1538</v>
      </c>
      <c r="G730" s="4" t="s">
        <v>1539</v>
      </c>
    </row>
    <row r="731" spans="5:7">
      <c r="E731" s="4" t="s">
        <v>295</v>
      </c>
      <c r="F731" s="4" t="s">
        <v>1540</v>
      </c>
      <c r="G731" s="4" t="s">
        <v>1541</v>
      </c>
    </row>
    <row r="732" spans="5:7">
      <c r="E732" s="4" t="s">
        <v>295</v>
      </c>
      <c r="F732" s="4" t="s">
        <v>1542</v>
      </c>
      <c r="G732" s="4" t="s">
        <v>1543</v>
      </c>
    </row>
    <row r="733" spans="5:7">
      <c r="E733" s="4" t="s">
        <v>295</v>
      </c>
      <c r="F733" s="4" t="s">
        <v>1544</v>
      </c>
      <c r="G733" s="4" t="s">
        <v>1545</v>
      </c>
    </row>
    <row r="734" spans="5:7">
      <c r="E734" s="4" t="s">
        <v>295</v>
      </c>
      <c r="F734" s="4" t="s">
        <v>1546</v>
      </c>
      <c r="G734" s="4" t="s">
        <v>1547</v>
      </c>
    </row>
    <row r="735" spans="5:7">
      <c r="E735" s="4" t="s">
        <v>295</v>
      </c>
      <c r="F735" s="4" t="s">
        <v>1548</v>
      </c>
      <c r="G735" s="4" t="s">
        <v>1549</v>
      </c>
    </row>
    <row r="736" spans="5:7">
      <c r="E736" s="4" t="s">
        <v>295</v>
      </c>
      <c r="F736" s="4" t="s">
        <v>1550</v>
      </c>
      <c r="G736" s="4" t="s">
        <v>1551</v>
      </c>
    </row>
    <row r="737" spans="5:7">
      <c r="E737" s="4" t="s">
        <v>295</v>
      </c>
      <c r="F737" s="4" t="s">
        <v>1552</v>
      </c>
      <c r="G737" s="4" t="s">
        <v>1553</v>
      </c>
    </row>
    <row r="738" spans="5:7">
      <c r="E738" s="4" t="s">
        <v>295</v>
      </c>
      <c r="F738" s="4" t="s">
        <v>1554</v>
      </c>
      <c r="G738" s="4" t="s">
        <v>1555</v>
      </c>
    </row>
    <row r="739" spans="5:7">
      <c r="E739" s="4" t="s">
        <v>295</v>
      </c>
      <c r="F739" s="4" t="s">
        <v>1556</v>
      </c>
      <c r="G739" s="4" t="s">
        <v>1557</v>
      </c>
    </row>
    <row r="740" spans="5:7">
      <c r="E740" s="4" t="s">
        <v>295</v>
      </c>
      <c r="F740" s="4" t="s">
        <v>1558</v>
      </c>
      <c r="G740" s="4" t="s">
        <v>1559</v>
      </c>
    </row>
    <row r="741" spans="5:7">
      <c r="E741" s="4" t="s">
        <v>295</v>
      </c>
      <c r="F741" s="4" t="s">
        <v>1560</v>
      </c>
      <c r="G741" s="4" t="s">
        <v>1561</v>
      </c>
    </row>
    <row r="742" spans="5:7">
      <c r="E742" s="4" t="s">
        <v>300</v>
      </c>
      <c r="F742" s="4" t="s">
        <v>40</v>
      </c>
      <c r="G742" s="4" t="s">
        <v>301</v>
      </c>
    </row>
    <row r="743" spans="5:7">
      <c r="E743" s="4" t="s">
        <v>300</v>
      </c>
      <c r="F743" s="4" t="s">
        <v>1024</v>
      </c>
      <c r="G743" s="4" t="s">
        <v>1562</v>
      </c>
    </row>
    <row r="744" spans="5:7">
      <c r="E744" s="4" t="s">
        <v>300</v>
      </c>
      <c r="F744" s="4" t="s">
        <v>1563</v>
      </c>
      <c r="G744" s="4" t="s">
        <v>1564</v>
      </c>
    </row>
    <row r="745" spans="5:7">
      <c r="E745" s="4" t="s">
        <v>300</v>
      </c>
      <c r="F745" s="4" t="s">
        <v>1565</v>
      </c>
      <c r="G745" s="4" t="s">
        <v>1566</v>
      </c>
    </row>
    <row r="746" spans="5:7">
      <c r="E746" s="4" t="s">
        <v>300</v>
      </c>
      <c r="F746" s="4" t="s">
        <v>1567</v>
      </c>
      <c r="G746" s="4" t="s">
        <v>1568</v>
      </c>
    </row>
    <row r="747" spans="5:7">
      <c r="E747" s="4" t="s">
        <v>300</v>
      </c>
      <c r="F747" s="4" t="s">
        <v>1569</v>
      </c>
      <c r="G747" s="4" t="s">
        <v>1570</v>
      </c>
    </row>
    <row r="748" spans="5:7">
      <c r="E748" s="4" t="s">
        <v>300</v>
      </c>
      <c r="F748" s="4" t="s">
        <v>1571</v>
      </c>
      <c r="G748" s="4" t="s">
        <v>1572</v>
      </c>
    </row>
    <row r="749" spans="5:7">
      <c r="E749" s="4" t="s">
        <v>300</v>
      </c>
      <c r="F749" s="4" t="s">
        <v>1573</v>
      </c>
      <c r="G749" s="4" t="s">
        <v>1574</v>
      </c>
    </row>
    <row r="750" spans="5:7">
      <c r="E750" s="4" t="s">
        <v>300</v>
      </c>
      <c r="F750" s="4" t="s">
        <v>1575</v>
      </c>
      <c r="G750" s="4" t="s">
        <v>1576</v>
      </c>
    </row>
    <row r="751" spans="5:7">
      <c r="E751" s="4" t="s">
        <v>300</v>
      </c>
      <c r="F751" s="4" t="s">
        <v>1577</v>
      </c>
      <c r="G751" s="4" t="s">
        <v>1578</v>
      </c>
    </row>
    <row r="752" spans="5:7">
      <c r="E752" s="4" t="s">
        <v>300</v>
      </c>
      <c r="F752" s="4" t="s">
        <v>1579</v>
      </c>
      <c r="G752" s="4" t="s">
        <v>1580</v>
      </c>
    </row>
    <row r="753" spans="5:7">
      <c r="E753" s="4" t="s">
        <v>300</v>
      </c>
      <c r="F753" s="4" t="s">
        <v>1581</v>
      </c>
      <c r="G753" s="4" t="s">
        <v>1582</v>
      </c>
    </row>
    <row r="754" spans="5:7">
      <c r="E754" s="4" t="s">
        <v>300</v>
      </c>
      <c r="F754" s="4" t="s">
        <v>582</v>
      </c>
      <c r="G754" s="4" t="s">
        <v>1583</v>
      </c>
    </row>
    <row r="755" spans="5:7">
      <c r="E755" s="4" t="s">
        <v>300</v>
      </c>
      <c r="F755" s="4" t="s">
        <v>1082</v>
      </c>
      <c r="G755" s="4" t="s">
        <v>1584</v>
      </c>
    </row>
    <row r="756" spans="5:7">
      <c r="E756" s="4" t="s">
        <v>300</v>
      </c>
      <c r="F756" s="4" t="s">
        <v>1585</v>
      </c>
      <c r="G756" s="4" t="s">
        <v>1586</v>
      </c>
    </row>
    <row r="757" spans="5:7">
      <c r="E757" s="4" t="s">
        <v>300</v>
      </c>
      <c r="F757" s="4" t="s">
        <v>1587</v>
      </c>
      <c r="G757" s="4" t="s">
        <v>1588</v>
      </c>
    </row>
    <row r="758" spans="5:7">
      <c r="E758" s="4" t="s">
        <v>300</v>
      </c>
      <c r="F758" s="4" t="s">
        <v>1589</v>
      </c>
      <c r="G758" s="4" t="s">
        <v>1590</v>
      </c>
    </row>
    <row r="759" spans="5:7">
      <c r="E759" s="4" t="s">
        <v>300</v>
      </c>
      <c r="F759" s="4" t="s">
        <v>1591</v>
      </c>
      <c r="G759" s="4" t="s">
        <v>1592</v>
      </c>
    </row>
    <row r="760" spans="5:7">
      <c r="E760" s="4" t="s">
        <v>300</v>
      </c>
      <c r="F760" s="4" t="s">
        <v>1593</v>
      </c>
      <c r="G760" s="4" t="s">
        <v>1594</v>
      </c>
    </row>
    <row r="761" spans="5:7">
      <c r="E761" s="4" t="s">
        <v>300</v>
      </c>
      <c r="F761" s="4" t="s">
        <v>1595</v>
      </c>
      <c r="G761" s="4" t="s">
        <v>1596</v>
      </c>
    </row>
    <row r="762" spans="5:7">
      <c r="E762" s="4" t="s">
        <v>305</v>
      </c>
      <c r="F762" s="4" t="s">
        <v>40</v>
      </c>
      <c r="G762" s="4" t="s">
        <v>306</v>
      </c>
    </row>
    <row r="763" spans="5:7">
      <c r="E763" s="4" t="s">
        <v>305</v>
      </c>
      <c r="F763" s="4" t="s">
        <v>1597</v>
      </c>
      <c r="G763" s="4" t="s">
        <v>1598</v>
      </c>
    </row>
    <row r="764" spans="5:7">
      <c r="E764" s="4" t="s">
        <v>305</v>
      </c>
      <c r="F764" s="4" t="s">
        <v>653</v>
      </c>
      <c r="G764" s="4" t="s">
        <v>1599</v>
      </c>
    </row>
    <row r="765" spans="5:7">
      <c r="E765" s="4" t="s">
        <v>305</v>
      </c>
      <c r="F765" s="4" t="s">
        <v>1600</v>
      </c>
      <c r="G765" s="4" t="s">
        <v>1601</v>
      </c>
    </row>
    <row r="766" spans="5:7">
      <c r="E766" s="4" t="s">
        <v>305</v>
      </c>
      <c r="F766" s="4" t="s">
        <v>659</v>
      </c>
      <c r="G766" s="4" t="s">
        <v>1602</v>
      </c>
    </row>
    <row r="767" spans="5:7">
      <c r="E767" s="4" t="s">
        <v>305</v>
      </c>
      <c r="F767" s="4" t="s">
        <v>1603</v>
      </c>
      <c r="G767" s="4" t="s">
        <v>1604</v>
      </c>
    </row>
    <row r="768" spans="5:7">
      <c r="E768" s="4" t="s">
        <v>305</v>
      </c>
      <c r="F768" s="4" t="s">
        <v>1605</v>
      </c>
      <c r="G768" s="4" t="s">
        <v>1606</v>
      </c>
    </row>
    <row r="769" spans="5:7">
      <c r="E769" s="4" t="s">
        <v>305</v>
      </c>
      <c r="F769" s="4" t="s">
        <v>1607</v>
      </c>
      <c r="G769" s="4" t="s">
        <v>1608</v>
      </c>
    </row>
    <row r="770" spans="5:7">
      <c r="E770" s="4" t="s">
        <v>305</v>
      </c>
      <c r="F770" s="4" t="s">
        <v>1609</v>
      </c>
      <c r="G770" s="4" t="s">
        <v>1610</v>
      </c>
    </row>
    <row r="771" spans="5:7">
      <c r="E771" s="4" t="s">
        <v>305</v>
      </c>
      <c r="F771" s="4" t="s">
        <v>1514</v>
      </c>
      <c r="G771" s="4" t="s">
        <v>1611</v>
      </c>
    </row>
    <row r="772" spans="5:7">
      <c r="E772" s="4" t="s">
        <v>305</v>
      </c>
      <c r="F772" s="4" t="s">
        <v>1612</v>
      </c>
      <c r="G772" s="4" t="s">
        <v>1613</v>
      </c>
    </row>
    <row r="773" spans="5:7">
      <c r="E773" s="4" t="s">
        <v>305</v>
      </c>
      <c r="F773" s="4" t="s">
        <v>366</v>
      </c>
      <c r="G773" s="4" t="s">
        <v>1614</v>
      </c>
    </row>
    <row r="774" spans="5:7">
      <c r="E774" s="4" t="s">
        <v>305</v>
      </c>
      <c r="F774" s="4" t="s">
        <v>582</v>
      </c>
      <c r="G774" s="4" t="s">
        <v>1615</v>
      </c>
    </row>
    <row r="775" spans="5:7">
      <c r="E775" s="4" t="s">
        <v>305</v>
      </c>
      <c r="F775" s="4" t="s">
        <v>1616</v>
      </c>
      <c r="G775" s="4" t="s">
        <v>1617</v>
      </c>
    </row>
    <row r="776" spans="5:7">
      <c r="E776" s="4" t="s">
        <v>305</v>
      </c>
      <c r="F776" s="4" t="s">
        <v>1618</v>
      </c>
      <c r="G776" s="4" t="s">
        <v>1619</v>
      </c>
    </row>
    <row r="777" spans="5:7">
      <c r="E777" s="4" t="s">
        <v>305</v>
      </c>
      <c r="F777" s="4" t="s">
        <v>1620</v>
      </c>
      <c r="G777" s="4" t="s">
        <v>1621</v>
      </c>
    </row>
    <row r="778" spans="5:7">
      <c r="E778" s="4" t="s">
        <v>305</v>
      </c>
      <c r="F778" s="4" t="s">
        <v>1622</v>
      </c>
      <c r="G778" s="4" t="s">
        <v>1623</v>
      </c>
    </row>
    <row r="779" spans="5:7">
      <c r="E779" s="4" t="s">
        <v>305</v>
      </c>
      <c r="F779" s="4" t="s">
        <v>1624</v>
      </c>
      <c r="G779" s="4" t="s">
        <v>1625</v>
      </c>
    </row>
    <row r="780" spans="5:7">
      <c r="E780" s="4" t="s">
        <v>305</v>
      </c>
      <c r="F780" s="4" t="s">
        <v>1626</v>
      </c>
      <c r="G780" s="4" t="s">
        <v>1627</v>
      </c>
    </row>
    <row r="781" spans="5:7">
      <c r="E781" s="4" t="s">
        <v>305</v>
      </c>
      <c r="F781" s="4" t="s">
        <v>1628</v>
      </c>
      <c r="G781" s="4" t="s">
        <v>1629</v>
      </c>
    </row>
    <row r="782" spans="5:7">
      <c r="E782" s="4" t="s">
        <v>310</v>
      </c>
      <c r="F782" s="4" t="s">
        <v>40</v>
      </c>
      <c r="G782" s="4" t="s">
        <v>311</v>
      </c>
    </row>
    <row r="783" spans="5:7">
      <c r="E783" s="4" t="s">
        <v>310</v>
      </c>
      <c r="F783" s="4" t="s">
        <v>49</v>
      </c>
      <c r="G783" s="4" t="s">
        <v>1630</v>
      </c>
    </row>
    <row r="784" spans="5:7">
      <c r="E784" s="4" t="s">
        <v>310</v>
      </c>
      <c r="F784" s="4" t="s">
        <v>1631</v>
      </c>
      <c r="G784" s="4" t="s">
        <v>1632</v>
      </c>
    </row>
    <row r="785" spans="5:7">
      <c r="E785" s="4" t="s">
        <v>310</v>
      </c>
      <c r="F785" s="4" t="s">
        <v>1633</v>
      </c>
      <c r="G785" s="4" t="s">
        <v>1634</v>
      </c>
    </row>
    <row r="786" spans="5:7">
      <c r="E786" s="4" t="s">
        <v>310</v>
      </c>
      <c r="F786" s="4" t="s">
        <v>1635</v>
      </c>
      <c r="G786" s="4" t="s">
        <v>1636</v>
      </c>
    </row>
    <row r="787" spans="5:7">
      <c r="E787" s="4" t="s">
        <v>310</v>
      </c>
      <c r="F787" s="4" t="s">
        <v>1397</v>
      </c>
      <c r="G787" s="4" t="s">
        <v>1637</v>
      </c>
    </row>
    <row r="788" spans="5:7">
      <c r="E788" s="4" t="s">
        <v>310</v>
      </c>
      <c r="F788" s="4" t="s">
        <v>1638</v>
      </c>
      <c r="G788" s="4" t="s">
        <v>1639</v>
      </c>
    </row>
    <row r="789" spans="5:7">
      <c r="E789" s="4" t="s">
        <v>310</v>
      </c>
      <c r="F789" s="4" t="s">
        <v>1640</v>
      </c>
      <c r="G789" s="4" t="s">
        <v>1641</v>
      </c>
    </row>
    <row r="790" spans="5:7">
      <c r="E790" s="4" t="s">
        <v>310</v>
      </c>
      <c r="F790" s="4" t="s">
        <v>1642</v>
      </c>
      <c r="G790" s="4" t="s">
        <v>1643</v>
      </c>
    </row>
    <row r="791" spans="5:7">
      <c r="E791" s="4" t="s">
        <v>310</v>
      </c>
      <c r="F791" s="4" t="s">
        <v>1644</v>
      </c>
      <c r="G791" s="4" t="s">
        <v>1645</v>
      </c>
    </row>
    <row r="792" spans="5:7">
      <c r="E792" s="4" t="s">
        <v>310</v>
      </c>
      <c r="F792" s="4" t="s">
        <v>1646</v>
      </c>
      <c r="G792" s="4" t="s">
        <v>1647</v>
      </c>
    </row>
    <row r="793" spans="5:7">
      <c r="E793" s="4" t="s">
        <v>310</v>
      </c>
      <c r="F793" s="4" t="s">
        <v>1648</v>
      </c>
      <c r="G793" s="4" t="s">
        <v>1649</v>
      </c>
    </row>
    <row r="794" spans="5:7">
      <c r="E794" s="4" t="s">
        <v>310</v>
      </c>
      <c r="F794" s="4" t="s">
        <v>1650</v>
      </c>
      <c r="G794" s="4" t="s">
        <v>1651</v>
      </c>
    </row>
    <row r="795" spans="5:7">
      <c r="E795" s="4" t="s">
        <v>310</v>
      </c>
      <c r="F795" s="4" t="s">
        <v>1652</v>
      </c>
      <c r="G795" s="4" t="s">
        <v>1653</v>
      </c>
    </row>
    <row r="796" spans="5:7">
      <c r="E796" s="4" t="s">
        <v>310</v>
      </c>
      <c r="F796" s="4" t="s">
        <v>837</v>
      </c>
      <c r="G796" s="4" t="s">
        <v>1654</v>
      </c>
    </row>
    <row r="797" spans="5:7">
      <c r="E797" s="4" t="s">
        <v>310</v>
      </c>
      <c r="F797" s="4" t="s">
        <v>1655</v>
      </c>
      <c r="G797" s="4" t="s">
        <v>1656</v>
      </c>
    </row>
    <row r="798" spans="5:7">
      <c r="E798" s="4" t="s">
        <v>310</v>
      </c>
      <c r="F798" s="4" t="s">
        <v>1657</v>
      </c>
      <c r="G798" s="4" t="s">
        <v>1658</v>
      </c>
    </row>
    <row r="799" spans="5:7">
      <c r="E799" s="4" t="s">
        <v>310</v>
      </c>
      <c r="F799" s="4" t="s">
        <v>1659</v>
      </c>
      <c r="G799" s="4" t="s">
        <v>1660</v>
      </c>
    </row>
    <row r="800" spans="5:7">
      <c r="E800" s="4" t="s">
        <v>310</v>
      </c>
      <c r="F800" s="4" t="s">
        <v>1247</v>
      </c>
      <c r="G800" s="4" t="s">
        <v>1661</v>
      </c>
    </row>
    <row r="801" spans="5:7">
      <c r="E801" s="4" t="s">
        <v>310</v>
      </c>
      <c r="F801" s="4" t="s">
        <v>1662</v>
      </c>
      <c r="G801" s="4" t="s">
        <v>1663</v>
      </c>
    </row>
    <row r="802" spans="5:7">
      <c r="E802" s="4" t="s">
        <v>315</v>
      </c>
      <c r="F802" s="4" t="s">
        <v>40</v>
      </c>
      <c r="G802" s="4" t="s">
        <v>316</v>
      </c>
    </row>
    <row r="803" spans="5:7">
      <c r="E803" s="4" t="s">
        <v>315</v>
      </c>
      <c r="F803" s="4" t="s">
        <v>1664</v>
      </c>
      <c r="G803" s="4" t="s">
        <v>1665</v>
      </c>
    </row>
    <row r="804" spans="5:7">
      <c r="E804" s="4" t="s">
        <v>315</v>
      </c>
      <c r="F804" s="4" t="s">
        <v>1666</v>
      </c>
      <c r="G804" s="4" t="s">
        <v>1667</v>
      </c>
    </row>
    <row r="805" spans="5:7">
      <c r="E805" s="4" t="s">
        <v>315</v>
      </c>
      <c r="F805" s="4" t="s">
        <v>1668</v>
      </c>
      <c r="G805" s="4" t="s">
        <v>1669</v>
      </c>
    </row>
    <row r="806" spans="5:7">
      <c r="E806" s="4" t="s">
        <v>315</v>
      </c>
      <c r="F806" s="4" t="s">
        <v>1670</v>
      </c>
      <c r="G806" s="4" t="s">
        <v>1671</v>
      </c>
    </row>
    <row r="807" spans="5:7">
      <c r="E807" s="4" t="s">
        <v>315</v>
      </c>
      <c r="F807" s="4" t="s">
        <v>1672</v>
      </c>
      <c r="G807" s="4" t="s">
        <v>1673</v>
      </c>
    </row>
    <row r="808" spans="5:7">
      <c r="E808" s="4" t="s">
        <v>315</v>
      </c>
      <c r="F808" s="4" t="s">
        <v>1674</v>
      </c>
      <c r="G808" s="4" t="s">
        <v>1675</v>
      </c>
    </row>
    <row r="809" spans="5:7">
      <c r="E809" s="4" t="s">
        <v>315</v>
      </c>
      <c r="F809" s="4" t="s">
        <v>1676</v>
      </c>
      <c r="G809" s="4" t="s">
        <v>1677</v>
      </c>
    </row>
    <row r="810" spans="5:7">
      <c r="E810" s="4" t="s">
        <v>315</v>
      </c>
      <c r="F810" s="4" t="s">
        <v>1678</v>
      </c>
      <c r="G810" s="4" t="s">
        <v>1679</v>
      </c>
    </row>
    <row r="811" spans="5:7">
      <c r="E811" s="4" t="s">
        <v>315</v>
      </c>
      <c r="F811" s="4" t="s">
        <v>366</v>
      </c>
      <c r="G811" s="4" t="s">
        <v>1680</v>
      </c>
    </row>
    <row r="812" spans="5:7">
      <c r="E812" s="4" t="s">
        <v>315</v>
      </c>
      <c r="F812" s="4" t="s">
        <v>703</v>
      </c>
      <c r="G812" s="4" t="s">
        <v>1681</v>
      </c>
    </row>
    <row r="813" spans="5:7">
      <c r="E813" s="4" t="s">
        <v>315</v>
      </c>
      <c r="F813" s="4" t="s">
        <v>1682</v>
      </c>
      <c r="G813" s="4" t="s">
        <v>1683</v>
      </c>
    </row>
    <row r="814" spans="5:7">
      <c r="E814" s="4" t="s">
        <v>315</v>
      </c>
      <c r="F814" s="4" t="s">
        <v>1684</v>
      </c>
      <c r="G814" s="4" t="s">
        <v>1685</v>
      </c>
    </row>
    <row r="815" spans="5:7">
      <c r="E815" s="4" t="s">
        <v>315</v>
      </c>
      <c r="F815" s="4" t="s">
        <v>1686</v>
      </c>
      <c r="G815" s="4" t="s">
        <v>1687</v>
      </c>
    </row>
    <row r="816" spans="5:7">
      <c r="E816" s="4" t="s">
        <v>315</v>
      </c>
      <c r="F816" s="4" t="s">
        <v>1688</v>
      </c>
      <c r="G816" s="4" t="s">
        <v>1689</v>
      </c>
    </row>
    <row r="817" spans="5:7">
      <c r="E817" s="4" t="s">
        <v>320</v>
      </c>
      <c r="F817" s="4" t="s">
        <v>40</v>
      </c>
      <c r="G817" s="4" t="s">
        <v>321</v>
      </c>
    </row>
    <row r="818" spans="5:7">
      <c r="E818" s="4" t="s">
        <v>320</v>
      </c>
      <c r="F818" s="4" t="s">
        <v>1690</v>
      </c>
      <c r="G818" s="4" t="s">
        <v>1691</v>
      </c>
    </row>
    <row r="819" spans="5:7">
      <c r="E819" s="4" t="s">
        <v>320</v>
      </c>
      <c r="F819" s="4" t="s">
        <v>1692</v>
      </c>
      <c r="G819" s="4" t="s">
        <v>1693</v>
      </c>
    </row>
    <row r="820" spans="5:7">
      <c r="E820" s="4" t="s">
        <v>320</v>
      </c>
      <c r="F820" s="4" t="s">
        <v>1694</v>
      </c>
      <c r="G820" s="4" t="s">
        <v>1695</v>
      </c>
    </row>
    <row r="821" spans="5:7">
      <c r="E821" s="4" t="s">
        <v>320</v>
      </c>
      <c r="F821" s="4" t="s">
        <v>1696</v>
      </c>
      <c r="G821" s="4" t="s">
        <v>1697</v>
      </c>
    </row>
    <row r="822" spans="5:7">
      <c r="E822" s="4" t="s">
        <v>320</v>
      </c>
      <c r="F822" s="4" t="s">
        <v>1698</v>
      </c>
      <c r="G822" s="4" t="s">
        <v>1699</v>
      </c>
    </row>
    <row r="823" spans="5:7">
      <c r="E823" s="4" t="s">
        <v>320</v>
      </c>
      <c r="F823" s="4" t="s">
        <v>823</v>
      </c>
      <c r="G823" s="4" t="s">
        <v>1700</v>
      </c>
    </row>
    <row r="824" spans="5:7">
      <c r="E824" s="4" t="s">
        <v>320</v>
      </c>
      <c r="F824" s="4" t="s">
        <v>1701</v>
      </c>
      <c r="G824" s="4" t="s">
        <v>1702</v>
      </c>
    </row>
    <row r="825" spans="5:7">
      <c r="E825" s="4" t="s">
        <v>320</v>
      </c>
      <c r="F825" s="4" t="s">
        <v>1703</v>
      </c>
      <c r="G825" s="4" t="s">
        <v>1704</v>
      </c>
    </row>
    <row r="826" spans="5:7">
      <c r="E826" s="4" t="s">
        <v>320</v>
      </c>
      <c r="F826" s="4" t="s">
        <v>1705</v>
      </c>
      <c r="G826" s="4" t="s">
        <v>1706</v>
      </c>
    </row>
    <row r="827" spans="5:7">
      <c r="E827" s="4" t="s">
        <v>320</v>
      </c>
      <c r="F827" s="4" t="s">
        <v>1707</v>
      </c>
      <c r="G827" s="4" t="s">
        <v>1708</v>
      </c>
    </row>
    <row r="828" spans="5:7">
      <c r="E828" s="4" t="s">
        <v>320</v>
      </c>
      <c r="F828" s="4" t="s">
        <v>1709</v>
      </c>
      <c r="G828" s="4" t="s">
        <v>1710</v>
      </c>
    </row>
    <row r="829" spans="5:7">
      <c r="E829" s="4" t="s">
        <v>320</v>
      </c>
      <c r="F829" s="4" t="s">
        <v>1711</v>
      </c>
      <c r="G829" s="4" t="s">
        <v>1712</v>
      </c>
    </row>
    <row r="830" spans="5:7">
      <c r="E830" s="4" t="s">
        <v>320</v>
      </c>
      <c r="F830" s="4" t="s">
        <v>1688</v>
      </c>
      <c r="G830" s="4" t="s">
        <v>1713</v>
      </c>
    </row>
    <row r="831" spans="5:7">
      <c r="E831" s="4" t="s">
        <v>320</v>
      </c>
      <c r="F831" s="4" t="s">
        <v>1714</v>
      </c>
      <c r="G831" s="4" t="s">
        <v>1715</v>
      </c>
    </row>
    <row r="832" spans="5:7">
      <c r="E832" s="4" t="s">
        <v>325</v>
      </c>
      <c r="F832" s="4" t="s">
        <v>40</v>
      </c>
      <c r="G832" s="4" t="s">
        <v>326</v>
      </c>
    </row>
    <row r="833" spans="5:7">
      <c r="E833" s="4" t="s">
        <v>325</v>
      </c>
      <c r="F833" s="4" t="s">
        <v>1716</v>
      </c>
      <c r="G833" s="4" t="s">
        <v>1717</v>
      </c>
    </row>
    <row r="834" spans="5:7">
      <c r="E834" s="4" t="s">
        <v>325</v>
      </c>
      <c r="F834" s="4" t="s">
        <v>1718</v>
      </c>
      <c r="G834" s="4" t="s">
        <v>1719</v>
      </c>
    </row>
    <row r="835" spans="5:7">
      <c r="E835" s="4" t="s">
        <v>325</v>
      </c>
      <c r="F835" s="4" t="s">
        <v>1720</v>
      </c>
      <c r="G835" s="4" t="s">
        <v>1721</v>
      </c>
    </row>
    <row r="836" spans="5:7">
      <c r="E836" s="4" t="s">
        <v>325</v>
      </c>
      <c r="F836" s="4" t="s">
        <v>1722</v>
      </c>
      <c r="G836" s="4" t="s">
        <v>1723</v>
      </c>
    </row>
    <row r="837" spans="5:7">
      <c r="E837" s="4" t="s">
        <v>325</v>
      </c>
      <c r="F837" s="4" t="s">
        <v>1724</v>
      </c>
      <c r="G837" s="4" t="s">
        <v>1725</v>
      </c>
    </row>
    <row r="838" spans="5:7">
      <c r="E838" s="4" t="s">
        <v>325</v>
      </c>
      <c r="F838" s="4" t="s">
        <v>1726</v>
      </c>
      <c r="G838" s="4" t="s">
        <v>1727</v>
      </c>
    </row>
    <row r="839" spans="5:7">
      <c r="E839" s="4" t="s">
        <v>325</v>
      </c>
      <c r="F839" s="4" t="s">
        <v>1728</v>
      </c>
      <c r="G839" s="4" t="s">
        <v>1729</v>
      </c>
    </row>
    <row r="840" spans="5:7">
      <c r="E840" s="4" t="s">
        <v>325</v>
      </c>
      <c r="F840" s="4" t="s">
        <v>1730</v>
      </c>
      <c r="G840" s="4" t="s">
        <v>1731</v>
      </c>
    </row>
    <row r="841" spans="5:7">
      <c r="E841" s="4" t="s">
        <v>325</v>
      </c>
      <c r="F841" s="4" t="s">
        <v>1732</v>
      </c>
      <c r="G841" s="4" t="s">
        <v>1733</v>
      </c>
    </row>
    <row r="842" spans="5:7">
      <c r="E842" s="4" t="s">
        <v>325</v>
      </c>
      <c r="F842" s="4" t="s">
        <v>528</v>
      </c>
      <c r="G842" s="4" t="s">
        <v>1734</v>
      </c>
    </row>
    <row r="843" spans="5:7">
      <c r="E843" s="4" t="s">
        <v>325</v>
      </c>
      <c r="F843" s="4" t="s">
        <v>1735</v>
      </c>
      <c r="G843" s="4" t="s">
        <v>1736</v>
      </c>
    </row>
    <row r="844" spans="5:7">
      <c r="E844" s="4" t="s">
        <v>325</v>
      </c>
      <c r="F844" s="4" t="s">
        <v>1737</v>
      </c>
      <c r="G844" s="4" t="s">
        <v>1738</v>
      </c>
    </row>
    <row r="845" spans="5:7">
      <c r="E845" s="4" t="s">
        <v>325</v>
      </c>
      <c r="F845" s="4" t="s">
        <v>434</v>
      </c>
      <c r="G845" s="4" t="s">
        <v>1739</v>
      </c>
    </row>
    <row r="846" spans="5:7">
      <c r="E846" s="4" t="s">
        <v>330</v>
      </c>
      <c r="F846" s="4" t="s">
        <v>40</v>
      </c>
      <c r="G846" s="4" t="s">
        <v>331</v>
      </c>
    </row>
    <row r="847" spans="5:7">
      <c r="E847" s="4" t="s">
        <v>330</v>
      </c>
      <c r="F847" s="4" t="s">
        <v>1740</v>
      </c>
      <c r="G847" s="4" t="s">
        <v>1741</v>
      </c>
    </row>
    <row r="848" spans="5:7">
      <c r="E848" s="4" t="s">
        <v>330</v>
      </c>
      <c r="F848" s="4" t="s">
        <v>1742</v>
      </c>
      <c r="G848" s="4" t="s">
        <v>1743</v>
      </c>
    </row>
    <row r="849" spans="5:7">
      <c r="E849" s="4" t="s">
        <v>330</v>
      </c>
      <c r="F849" s="4" t="s">
        <v>713</v>
      </c>
      <c r="G849" s="4" t="s">
        <v>1744</v>
      </c>
    </row>
    <row r="850" spans="5:7">
      <c r="E850" s="4" t="s">
        <v>330</v>
      </c>
      <c r="F850" s="4" t="s">
        <v>659</v>
      </c>
      <c r="G850" s="4" t="s">
        <v>1745</v>
      </c>
    </row>
    <row r="851" spans="5:7">
      <c r="E851" s="4" t="s">
        <v>330</v>
      </c>
      <c r="F851" s="4" t="s">
        <v>1746</v>
      </c>
      <c r="G851" s="4" t="s">
        <v>1747</v>
      </c>
    </row>
    <row r="852" spans="5:7">
      <c r="E852" s="4" t="s">
        <v>330</v>
      </c>
      <c r="F852" s="4" t="s">
        <v>1748</v>
      </c>
      <c r="G852" s="4" t="s">
        <v>1749</v>
      </c>
    </row>
    <row r="853" spans="5:7">
      <c r="E853" s="4" t="s">
        <v>330</v>
      </c>
      <c r="F853" s="4" t="s">
        <v>1750</v>
      </c>
      <c r="G853" s="4" t="s">
        <v>1751</v>
      </c>
    </row>
    <row r="854" spans="5:7">
      <c r="E854" s="4" t="s">
        <v>330</v>
      </c>
      <c r="F854" s="4" t="s">
        <v>1752</v>
      </c>
      <c r="G854" s="4" t="s">
        <v>1753</v>
      </c>
    </row>
    <row r="855" spans="5:7">
      <c r="E855" s="4" t="s">
        <v>330</v>
      </c>
      <c r="F855" s="4" t="s">
        <v>1754</v>
      </c>
      <c r="G855" s="4" t="s">
        <v>1755</v>
      </c>
    </row>
    <row r="856" spans="5:7">
      <c r="E856" s="4" t="s">
        <v>330</v>
      </c>
      <c r="F856" s="4" t="s">
        <v>1756</v>
      </c>
      <c r="G856" s="4" t="s">
        <v>1757</v>
      </c>
    </row>
    <row r="857" spans="5:7">
      <c r="E857" s="4" t="s">
        <v>330</v>
      </c>
      <c r="F857" s="4" t="s">
        <v>1379</v>
      </c>
      <c r="G857" s="4" t="s">
        <v>1758</v>
      </c>
    </row>
    <row r="858" spans="5:7">
      <c r="E858" s="4" t="s">
        <v>330</v>
      </c>
      <c r="F858" s="4" t="s">
        <v>1655</v>
      </c>
      <c r="G858" s="4" t="s">
        <v>1759</v>
      </c>
    </row>
    <row r="859" spans="5:7">
      <c r="E859" s="4" t="s">
        <v>330</v>
      </c>
      <c r="F859" s="4" t="s">
        <v>1760</v>
      </c>
      <c r="G859" s="4" t="s">
        <v>1761</v>
      </c>
    </row>
    <row r="860" spans="5:7">
      <c r="E860" s="4" t="s">
        <v>330</v>
      </c>
      <c r="F860" s="4" t="s">
        <v>651</v>
      </c>
      <c r="G860" s="4" t="s">
        <v>1762</v>
      </c>
    </row>
    <row r="861" spans="5:7">
      <c r="E861" s="4" t="s">
        <v>330</v>
      </c>
      <c r="F861" s="4" t="s">
        <v>1763</v>
      </c>
      <c r="G861" s="4" t="s">
        <v>1764</v>
      </c>
    </row>
    <row r="862" spans="5:7">
      <c r="E862" s="4" t="s">
        <v>330</v>
      </c>
      <c r="F862" s="4" t="s">
        <v>1765</v>
      </c>
      <c r="G862" s="4" t="s">
        <v>1766</v>
      </c>
    </row>
    <row r="863" spans="5:7">
      <c r="E863" s="4" t="s">
        <v>335</v>
      </c>
      <c r="F863" s="4" t="s">
        <v>40</v>
      </c>
      <c r="G863" s="4" t="s">
        <v>336</v>
      </c>
    </row>
    <row r="864" spans="5:7">
      <c r="E864" s="4" t="s">
        <v>335</v>
      </c>
      <c r="F864" s="4" t="s">
        <v>1767</v>
      </c>
      <c r="G864" s="4" t="s">
        <v>1768</v>
      </c>
    </row>
    <row r="865" spans="5:7">
      <c r="E865" s="4" t="s">
        <v>335</v>
      </c>
      <c r="F865" s="4" t="s">
        <v>1769</v>
      </c>
      <c r="G865" s="4" t="s">
        <v>1770</v>
      </c>
    </row>
    <row r="866" spans="5:7">
      <c r="E866" s="4" t="s">
        <v>335</v>
      </c>
      <c r="F866" s="4" t="s">
        <v>1771</v>
      </c>
      <c r="G866" s="4" t="s">
        <v>1772</v>
      </c>
    </row>
    <row r="867" spans="5:7">
      <c r="E867" s="4" t="s">
        <v>335</v>
      </c>
      <c r="F867" s="4" t="s">
        <v>1773</v>
      </c>
      <c r="G867" s="4" t="s">
        <v>1774</v>
      </c>
    </row>
    <row r="868" spans="5:7">
      <c r="E868" s="4" t="s">
        <v>335</v>
      </c>
      <c r="F868" s="4" t="s">
        <v>610</v>
      </c>
      <c r="G868" s="4" t="s">
        <v>1775</v>
      </c>
    </row>
    <row r="869" spans="5:7">
      <c r="E869" s="4" t="s">
        <v>335</v>
      </c>
      <c r="F869" s="4" t="s">
        <v>1776</v>
      </c>
      <c r="G869" s="4" t="s">
        <v>1777</v>
      </c>
    </row>
    <row r="870" spans="5:7">
      <c r="E870" s="4" t="s">
        <v>335</v>
      </c>
      <c r="F870" s="4" t="s">
        <v>1778</v>
      </c>
      <c r="G870" s="4" t="s">
        <v>1779</v>
      </c>
    </row>
    <row r="871" spans="5:7">
      <c r="E871" s="4" t="s">
        <v>335</v>
      </c>
      <c r="F871" s="4" t="s">
        <v>1780</v>
      </c>
      <c r="G871" s="4" t="s">
        <v>1781</v>
      </c>
    </row>
    <row r="872" spans="5:7">
      <c r="E872" s="4" t="s">
        <v>335</v>
      </c>
      <c r="F872" s="4" t="s">
        <v>1782</v>
      </c>
      <c r="G872" s="4" t="s">
        <v>1783</v>
      </c>
    </row>
    <row r="873" spans="5:7">
      <c r="E873" s="4" t="s">
        <v>335</v>
      </c>
      <c r="F873" s="4" t="s">
        <v>1784</v>
      </c>
      <c r="G873" s="4" t="s">
        <v>1785</v>
      </c>
    </row>
    <row r="874" spans="5:7">
      <c r="E874" s="4" t="s">
        <v>335</v>
      </c>
      <c r="F874" s="4" t="s">
        <v>1786</v>
      </c>
      <c r="G874" s="4" t="s">
        <v>1787</v>
      </c>
    </row>
    <row r="875" spans="5:7">
      <c r="E875" s="4" t="s">
        <v>335</v>
      </c>
      <c r="F875" s="4" t="s">
        <v>1788</v>
      </c>
      <c r="G875" s="4" t="s">
        <v>1789</v>
      </c>
    </row>
    <row r="876" spans="5:7">
      <c r="E876" s="4" t="s">
        <v>335</v>
      </c>
      <c r="F876" s="4" t="s">
        <v>1790</v>
      </c>
      <c r="G876" s="4" t="s">
        <v>1791</v>
      </c>
    </row>
    <row r="877" spans="5:7">
      <c r="E877" s="4" t="s">
        <v>340</v>
      </c>
      <c r="F877" s="4" t="s">
        <v>40</v>
      </c>
      <c r="G877" s="4" t="s">
        <v>341</v>
      </c>
    </row>
    <row r="878" spans="5:7">
      <c r="E878" s="4" t="s">
        <v>340</v>
      </c>
      <c r="F878" s="4" t="s">
        <v>1792</v>
      </c>
      <c r="G878" s="4" t="s">
        <v>1793</v>
      </c>
    </row>
    <row r="879" spans="5:7">
      <c r="E879" s="4" t="s">
        <v>340</v>
      </c>
      <c r="F879" s="4" t="s">
        <v>1064</v>
      </c>
      <c r="G879" s="4" t="s">
        <v>1794</v>
      </c>
    </row>
    <row r="880" spans="5:7">
      <c r="E880" s="4" t="s">
        <v>340</v>
      </c>
      <c r="F880" s="4" t="s">
        <v>1795</v>
      </c>
      <c r="G880" s="4" t="s">
        <v>1796</v>
      </c>
    </row>
    <row r="881" spans="5:7">
      <c r="E881" s="4" t="s">
        <v>340</v>
      </c>
      <c r="F881" s="4" t="s">
        <v>1797</v>
      </c>
      <c r="G881" s="4" t="s">
        <v>1798</v>
      </c>
    </row>
    <row r="882" spans="5:7">
      <c r="E882" s="4" t="s">
        <v>340</v>
      </c>
      <c r="F882" s="4" t="s">
        <v>1799</v>
      </c>
      <c r="G882" s="4" t="s">
        <v>1800</v>
      </c>
    </row>
    <row r="883" spans="5:7">
      <c r="E883" s="4" t="s">
        <v>340</v>
      </c>
      <c r="F883" s="4" t="s">
        <v>1801</v>
      </c>
      <c r="G883" s="4" t="s">
        <v>1802</v>
      </c>
    </row>
    <row r="884" spans="5:7">
      <c r="E884" s="4" t="s">
        <v>340</v>
      </c>
      <c r="F884" s="4" t="s">
        <v>1803</v>
      </c>
      <c r="G884" s="4" t="s">
        <v>1804</v>
      </c>
    </row>
    <row r="885" spans="5:7">
      <c r="E885" s="4" t="s">
        <v>340</v>
      </c>
      <c r="F885" s="4" t="s">
        <v>1805</v>
      </c>
      <c r="G885" s="4" t="s">
        <v>1806</v>
      </c>
    </row>
    <row r="886" spans="5:7">
      <c r="E886" s="4" t="s">
        <v>340</v>
      </c>
      <c r="F886" s="4" t="s">
        <v>1807</v>
      </c>
      <c r="G886" s="4" t="s">
        <v>1808</v>
      </c>
    </row>
    <row r="887" spans="5:7">
      <c r="E887" s="4" t="s">
        <v>340</v>
      </c>
      <c r="F887" s="4" t="s">
        <v>1518</v>
      </c>
      <c r="G887" s="4" t="s">
        <v>1809</v>
      </c>
    </row>
    <row r="888" spans="5:7">
      <c r="E888" s="4" t="s">
        <v>340</v>
      </c>
      <c r="F888" s="4" t="s">
        <v>859</v>
      </c>
      <c r="G888" s="4" t="s">
        <v>1810</v>
      </c>
    </row>
    <row r="889" spans="5:7">
      <c r="E889" s="4" t="s">
        <v>340</v>
      </c>
      <c r="F889" s="4" t="s">
        <v>1811</v>
      </c>
      <c r="G889" s="4" t="s">
        <v>1812</v>
      </c>
    </row>
    <row r="890" spans="5:7">
      <c r="E890" s="4" t="s">
        <v>340</v>
      </c>
      <c r="F890" s="4" t="s">
        <v>270</v>
      </c>
      <c r="G890" s="4" t="s">
        <v>1813</v>
      </c>
    </row>
    <row r="891" spans="5:7">
      <c r="E891" s="4" t="s">
        <v>340</v>
      </c>
      <c r="F891" s="4" t="s">
        <v>669</v>
      </c>
      <c r="G891" s="4" t="s">
        <v>1814</v>
      </c>
    </row>
    <row r="892" spans="5:7">
      <c r="E892" s="4" t="s">
        <v>340</v>
      </c>
      <c r="F892" s="4" t="s">
        <v>1815</v>
      </c>
      <c r="G892" s="4" t="s">
        <v>1816</v>
      </c>
    </row>
    <row r="893" spans="5:7">
      <c r="E893" s="4" t="s">
        <v>340</v>
      </c>
      <c r="F893" s="4" t="s">
        <v>1817</v>
      </c>
      <c r="G893" s="4" t="s">
        <v>1818</v>
      </c>
    </row>
    <row r="894" spans="5:7">
      <c r="E894" s="4" t="s">
        <v>340</v>
      </c>
      <c r="F894" s="4" t="s">
        <v>1819</v>
      </c>
      <c r="G894" s="4" t="s">
        <v>1820</v>
      </c>
    </row>
    <row r="895" spans="5:7">
      <c r="E895" s="4" t="s">
        <v>340</v>
      </c>
      <c r="F895" s="4" t="s">
        <v>1821</v>
      </c>
      <c r="G895" s="4" t="s">
        <v>1822</v>
      </c>
    </row>
    <row r="896" spans="5:7">
      <c r="E896" s="4" t="s">
        <v>340</v>
      </c>
      <c r="F896" s="4" t="s">
        <v>1823</v>
      </c>
      <c r="G896" s="4" t="s">
        <v>1824</v>
      </c>
    </row>
  </sheetData>
  <sheetProtection password="C39D" sheet="1" objects="1" scenarios="1" formatColumns="0" formatRows="0"/>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List"/>
  <dimension ref="A1:H42"/>
  <sheetViews>
    <sheetView showGridLines="0" workbookViewId="0">
      <selection activeCell="N16" sqref="N16"/>
    </sheetView>
  </sheetViews>
  <sheetFormatPr defaultColWidth="9.1796875" defaultRowHeight="11.4"/>
  <cols>
    <col min="1" max="1" width="36.26953125" style="2" customWidth="1"/>
    <col min="2" max="2" width="21.1796875" style="2" bestFit="1" customWidth="1"/>
    <col min="3" max="3" width="9.1796875" style="9" customWidth="1"/>
    <col min="4" max="16384" width="9.1796875" style="9"/>
  </cols>
  <sheetData>
    <row r="1" spans="1:2">
      <c r="A1" s="11" t="s">
        <v>10</v>
      </c>
      <c r="B1" s="11" t="s">
        <v>11</v>
      </c>
    </row>
    <row r="2" spans="1:2">
      <c r="A2" s="4" t="s">
        <v>12</v>
      </c>
      <c r="B2" s="4" t="s">
        <v>13</v>
      </c>
    </row>
    <row r="3" spans="1:2">
      <c r="A3" s="4" t="s">
        <v>14</v>
      </c>
      <c r="B3" s="4" t="s">
        <v>15</v>
      </c>
    </row>
    <row r="4" spans="1:2">
      <c r="A4" s="4" t="s">
        <v>16</v>
      </c>
      <c r="B4" s="4" t="s">
        <v>17</v>
      </c>
    </row>
    <row r="5" spans="1:2">
      <c r="A5" s="4" t="s">
        <v>18</v>
      </c>
      <c r="B5" s="4" t="s">
        <v>19</v>
      </c>
    </row>
    <row r="6" spans="1:2">
      <c r="A6" s="4" t="s">
        <v>20</v>
      </c>
      <c r="B6" s="4" t="s">
        <v>21</v>
      </c>
    </row>
    <row r="7" spans="1:2">
      <c r="A7" s="4" t="s">
        <v>22</v>
      </c>
      <c r="B7" s="4"/>
    </row>
    <row r="8" spans="1:2">
      <c r="A8" s="2" t="s">
        <v>23</v>
      </c>
      <c r="B8" s="4"/>
    </row>
    <row r="9" spans="1:2">
      <c r="A9" s="2" t="s">
        <v>24</v>
      </c>
      <c r="B9" s="4"/>
    </row>
    <row r="10" spans="1:2">
      <c r="A10" s="2" t="s">
        <v>25</v>
      </c>
      <c r="B10" s="4"/>
    </row>
    <row r="11" spans="1:2">
      <c r="A11" s="2" t="s">
        <v>26</v>
      </c>
      <c r="B11" s="4"/>
    </row>
    <row r="12" spans="1:2">
      <c r="A12" s="4" t="s">
        <v>27</v>
      </c>
      <c r="B12" s="4"/>
    </row>
    <row r="13" spans="1:2">
      <c r="A13" s="4" t="s">
        <v>28</v>
      </c>
      <c r="B13" s="4"/>
    </row>
    <row r="14" spans="1:2">
      <c r="A14" s="2" t="s">
        <v>29</v>
      </c>
    </row>
    <row r="15" spans="1:2">
      <c r="A15" s="4"/>
      <c r="B15" s="4"/>
    </row>
    <row r="16" spans="1:2">
      <c r="A16" s="4"/>
      <c r="B16" s="4"/>
    </row>
    <row r="17" spans="1:8">
      <c r="A17" s="4"/>
    </row>
    <row r="18" spans="1:8">
      <c r="A18" s="4"/>
    </row>
    <row r="20" spans="1:8">
      <c r="A20" s="4"/>
    </row>
    <row r="23" spans="1:8">
      <c r="A23" s="4"/>
      <c r="H23" s="52" t="s">
        <v>30</v>
      </c>
    </row>
    <row r="24" spans="1:8">
      <c r="A24" s="4"/>
    </row>
    <row r="25" spans="1:8">
      <c r="A25" s="4"/>
    </row>
    <row r="26" spans="1:8">
      <c r="A26" s="4"/>
    </row>
    <row r="27" spans="1:8">
      <c r="A27" s="4"/>
    </row>
    <row r="28" spans="1:8">
      <c r="A28" s="4"/>
    </row>
    <row r="29" spans="1:8">
      <c r="A29" s="4"/>
    </row>
    <row r="30" spans="1:8">
      <c r="A30" s="4"/>
      <c r="H30" s="52" t="s">
        <v>30</v>
      </c>
    </row>
    <row r="31" spans="1:8">
      <c r="A31" s="4"/>
    </row>
    <row r="32" spans="1:8">
      <c r="A32" s="4"/>
    </row>
    <row r="33" spans="1:8">
      <c r="A33" s="4"/>
    </row>
    <row r="34" spans="1:8">
      <c r="A34" s="4"/>
    </row>
    <row r="35" spans="1:8" ht="12.75" customHeight="1">
      <c r="A35" s="4"/>
      <c r="D35" s="227" t="s">
        <v>31</v>
      </c>
      <c r="E35" s="227"/>
      <c r="F35" s="227"/>
      <c r="G35" s="227"/>
      <c r="H35" s="227"/>
    </row>
    <row r="36" spans="1:8">
      <c r="A36" s="4"/>
      <c r="D36" s="227"/>
      <c r="E36" s="227"/>
      <c r="F36" s="227"/>
      <c r="G36" s="227"/>
      <c r="H36" s="227"/>
    </row>
    <row r="37" spans="1:8">
      <c r="A37" s="4"/>
      <c r="D37" s="227"/>
      <c r="E37" s="227"/>
      <c r="F37" s="227"/>
      <c r="G37" s="227"/>
      <c r="H37" s="227"/>
    </row>
    <row r="38" spans="1:8">
      <c r="D38" s="227"/>
      <c r="E38" s="227"/>
      <c r="F38" s="227"/>
      <c r="G38" s="227"/>
      <c r="H38" s="227"/>
    </row>
    <row r="39" spans="1:8">
      <c r="D39" s="90"/>
      <c r="E39" s="90"/>
      <c r="F39" s="90"/>
      <c r="G39" s="90"/>
      <c r="H39" s="90"/>
    </row>
    <row r="40" spans="1:8">
      <c r="D40" s="90"/>
      <c r="E40" s="90"/>
      <c r="F40" s="90"/>
      <c r="G40" s="90"/>
      <c r="H40" s="90"/>
    </row>
    <row r="41" spans="1:8">
      <c r="D41" s="90"/>
      <c r="E41" s="90"/>
      <c r="F41" s="90"/>
      <c r="G41" s="90"/>
      <c r="H41" s="90"/>
    </row>
    <row r="42" spans="1:8">
      <c r="D42" s="90"/>
      <c r="E42" s="90"/>
      <c r="F42" s="90"/>
      <c r="G42" s="90"/>
      <c r="H42" s="90"/>
    </row>
  </sheetData>
  <sheetProtection password="C39D" sheet="1" objects="1" scenarios="1" formatColumns="0" formatRows="0"/>
  <mergeCells count="1">
    <mergeCell ref="D35:H38"/>
  </mergeCells>
  <phoneticPr fontId="12" type="noConversion"/>
  <pageMargins left="0.75" right="0.75" top="1" bottom="1" header="0.5" footer="0.5"/>
  <pageSetup paperSize="9" orientation="portrait" r:id="rId1"/>
  <headerFooter alignWithMargins="0"/>
  <legacyDrawing r:id="rId2"/>
  <controls>
    <control shapeId="104449" r:id="rId3" name="cmdGetListAllSheets"/>
  </controls>
</worksheet>
</file>

<file path=xl/worksheets/sheet7.xml><?xml version="1.0" encoding="utf-8"?>
<worksheet xmlns="http://schemas.openxmlformats.org/spreadsheetml/2006/main" xmlns:r="http://schemas.openxmlformats.org/officeDocument/2006/relationships">
  <sheetPr codeName="Лист1"/>
  <dimension ref="A1:E34"/>
  <sheetViews>
    <sheetView tabSelected="1" workbookViewId="0">
      <selection activeCell="E33" sqref="E33"/>
    </sheetView>
  </sheetViews>
  <sheetFormatPr defaultRowHeight="15"/>
  <cols>
    <col min="3" max="3" width="50.7265625" customWidth="1"/>
    <col min="4" max="4" width="14.1796875" customWidth="1"/>
    <col min="5" max="5" width="18" customWidth="1"/>
  </cols>
  <sheetData>
    <row r="1" spans="1:5">
      <c r="C1" s="164" t="s">
        <v>1916</v>
      </c>
    </row>
    <row r="2" spans="1:5" ht="15" customHeight="1">
      <c r="A2" s="42"/>
      <c r="B2" s="228" t="s">
        <v>1905</v>
      </c>
      <c r="C2" s="229"/>
      <c r="D2" s="229"/>
      <c r="E2" s="229"/>
    </row>
    <row r="3" spans="1:5">
      <c r="A3" s="42"/>
      <c r="B3" s="230"/>
      <c r="C3" s="230"/>
      <c r="D3" s="230"/>
      <c r="E3" s="230"/>
    </row>
    <row r="4" spans="1:5" ht="15" customHeight="1">
      <c r="A4" s="42"/>
      <c r="B4" s="231" t="s">
        <v>0</v>
      </c>
      <c r="C4" s="232"/>
      <c r="D4" s="232"/>
      <c r="E4" s="232"/>
    </row>
    <row r="5" spans="1:5">
      <c r="A5" s="42"/>
      <c r="B5" s="42"/>
      <c r="C5" s="42"/>
      <c r="D5" s="42"/>
      <c r="E5" s="139"/>
    </row>
    <row r="6" spans="1:5">
      <c r="A6" s="42"/>
      <c r="B6" s="162" t="s">
        <v>1</v>
      </c>
      <c r="C6" s="162" t="s">
        <v>1900</v>
      </c>
      <c r="D6" s="162" t="s">
        <v>1901</v>
      </c>
      <c r="E6" s="56" t="s">
        <v>1906</v>
      </c>
    </row>
    <row r="7" spans="1:5">
      <c r="A7" s="42"/>
      <c r="B7" s="67">
        <v>1</v>
      </c>
      <c r="C7" s="57">
        <v>2</v>
      </c>
      <c r="D7" s="57">
        <v>3</v>
      </c>
      <c r="E7" s="68">
        <v>4</v>
      </c>
    </row>
    <row r="8" spans="1:5" ht="24.6" customHeight="1">
      <c r="A8" s="139"/>
      <c r="B8" s="162">
        <v>1</v>
      </c>
      <c r="C8" s="95" t="s">
        <v>1917</v>
      </c>
      <c r="D8" s="96">
        <v>0</v>
      </c>
      <c r="E8" s="107"/>
    </row>
    <row r="9" spans="1:5" ht="23.4" customHeight="1">
      <c r="A9" s="139"/>
      <c r="B9" s="163" t="s">
        <v>1897</v>
      </c>
      <c r="C9" s="165" t="s">
        <v>1918</v>
      </c>
      <c r="D9" s="96">
        <v>7.38</v>
      </c>
      <c r="E9" s="166"/>
    </row>
    <row r="10" spans="1:5" ht="29.4" customHeight="1">
      <c r="A10" s="139"/>
      <c r="B10" s="167" t="s">
        <v>1898</v>
      </c>
      <c r="C10" s="95" t="s">
        <v>1919</v>
      </c>
      <c r="D10" s="96">
        <v>1752</v>
      </c>
      <c r="E10" s="107"/>
    </row>
    <row r="11" spans="1:5" ht="25.2" customHeight="1">
      <c r="A11" s="161" t="s">
        <v>1914</v>
      </c>
      <c r="B11" s="167" t="s">
        <v>1920</v>
      </c>
      <c r="C11" s="168" t="s">
        <v>1921</v>
      </c>
      <c r="D11" s="96">
        <v>280</v>
      </c>
      <c r="E11" s="107"/>
    </row>
    <row r="12" spans="1:5">
      <c r="A12" s="139"/>
      <c r="B12" s="167" t="s">
        <v>1922</v>
      </c>
      <c r="C12" s="168" t="s">
        <v>1923</v>
      </c>
      <c r="D12" s="96">
        <v>40</v>
      </c>
      <c r="E12" s="107"/>
    </row>
    <row r="13" spans="1:5" ht="17.399999999999999" customHeight="1">
      <c r="A13" s="139"/>
      <c r="B13" s="167" t="s">
        <v>1924</v>
      </c>
      <c r="C13" s="168" t="s">
        <v>1925</v>
      </c>
      <c r="D13" s="96">
        <v>282</v>
      </c>
      <c r="E13" s="107"/>
    </row>
    <row r="14" spans="1:5" ht="17.399999999999999" customHeight="1">
      <c r="A14" s="139"/>
      <c r="B14" s="167" t="s">
        <v>1926</v>
      </c>
      <c r="C14" s="168" t="s">
        <v>1927</v>
      </c>
      <c r="D14" s="96">
        <v>282</v>
      </c>
      <c r="E14" s="107"/>
    </row>
    <row r="15" spans="1:5">
      <c r="A15" s="139"/>
      <c r="B15" s="167" t="s">
        <v>1928</v>
      </c>
      <c r="C15" s="168" t="s">
        <v>1929</v>
      </c>
      <c r="D15" s="96">
        <v>138</v>
      </c>
      <c r="E15" s="107"/>
    </row>
    <row r="16" spans="1:5">
      <c r="A16" s="139"/>
      <c r="B16" s="167" t="s">
        <v>1930</v>
      </c>
      <c r="C16" s="168" t="s">
        <v>1931</v>
      </c>
      <c r="D16" s="96">
        <v>0</v>
      </c>
      <c r="E16" s="107"/>
    </row>
    <row r="17" spans="1:5" ht="21.6" customHeight="1">
      <c r="A17" s="139"/>
      <c r="B17" s="167" t="s">
        <v>1932</v>
      </c>
      <c r="C17" s="168" t="s">
        <v>1933</v>
      </c>
      <c r="D17" s="96">
        <v>730</v>
      </c>
      <c r="E17" s="107"/>
    </row>
    <row r="18" spans="1:5" ht="61.2" customHeight="1">
      <c r="A18" s="139"/>
      <c r="B18" s="167" t="s">
        <v>1902</v>
      </c>
      <c r="C18" s="95" t="s">
        <v>1934</v>
      </c>
      <c r="D18" s="96">
        <v>138</v>
      </c>
      <c r="E18" s="107"/>
    </row>
    <row r="19" spans="1:5" ht="19.8" customHeight="1">
      <c r="A19" s="139"/>
      <c r="B19" s="167" t="s">
        <v>1907</v>
      </c>
      <c r="C19" s="168" t="s">
        <v>1921</v>
      </c>
      <c r="D19" s="96">
        <v>0</v>
      </c>
      <c r="E19" s="107"/>
    </row>
    <row r="20" spans="1:5" ht="19.8" customHeight="1">
      <c r="A20" s="139"/>
      <c r="B20" s="167" t="s">
        <v>1908</v>
      </c>
      <c r="C20" s="168" t="s">
        <v>1923</v>
      </c>
      <c r="D20" s="96">
        <v>0</v>
      </c>
      <c r="E20" s="107"/>
    </row>
    <row r="21" spans="1:5" ht="20.399999999999999" customHeight="1">
      <c r="A21" s="139"/>
      <c r="B21" s="167" t="s">
        <v>1909</v>
      </c>
      <c r="C21" s="168" t="s">
        <v>1925</v>
      </c>
      <c r="D21" s="96">
        <v>0</v>
      </c>
      <c r="E21" s="107"/>
    </row>
    <row r="22" spans="1:5" ht="24" customHeight="1">
      <c r="A22" s="139"/>
      <c r="B22" s="167" t="s">
        <v>1910</v>
      </c>
      <c r="C22" s="168" t="s">
        <v>1927</v>
      </c>
      <c r="D22" s="96">
        <v>0</v>
      </c>
      <c r="E22" s="107"/>
    </row>
    <row r="23" spans="1:5">
      <c r="A23" s="139"/>
      <c r="B23" s="167" t="s">
        <v>1911</v>
      </c>
      <c r="C23" s="168" t="s">
        <v>1929</v>
      </c>
      <c r="D23" s="96">
        <v>138</v>
      </c>
      <c r="E23" s="107"/>
    </row>
    <row r="24" spans="1:5">
      <c r="A24" s="139"/>
      <c r="B24" s="167" t="s">
        <v>1935</v>
      </c>
      <c r="C24" s="168" t="s">
        <v>1931</v>
      </c>
      <c r="D24" s="96">
        <v>0</v>
      </c>
      <c r="E24" s="107"/>
    </row>
    <row r="25" spans="1:5" ht="22.8" customHeight="1">
      <c r="A25" s="139"/>
      <c r="B25" s="167" t="s">
        <v>1936</v>
      </c>
      <c r="C25" s="168" t="s">
        <v>1933</v>
      </c>
      <c r="D25" s="96">
        <v>0</v>
      </c>
      <c r="E25" s="107"/>
    </row>
    <row r="26" spans="1:5" ht="36.6" customHeight="1">
      <c r="A26" s="139"/>
      <c r="B26" s="169" t="s">
        <v>1903</v>
      </c>
      <c r="C26" s="95" t="s">
        <v>1912</v>
      </c>
      <c r="D26" s="96">
        <v>100</v>
      </c>
      <c r="E26" s="107" t="s">
        <v>1915</v>
      </c>
    </row>
    <row r="27" spans="1:5" ht="22.8" customHeight="1">
      <c r="A27" s="139"/>
      <c r="B27" s="169" t="s">
        <v>1904</v>
      </c>
      <c r="C27" s="95" t="s">
        <v>1937</v>
      </c>
      <c r="D27" s="69">
        <v>14</v>
      </c>
      <c r="E27" s="107"/>
    </row>
    <row r="28" spans="1:5" ht="12.6" customHeight="1">
      <c r="A28" s="139"/>
      <c r="B28" s="139"/>
      <c r="C28" s="139"/>
      <c r="D28" s="139"/>
      <c r="E28" s="139"/>
    </row>
    <row r="29" spans="1:5" ht="16.2" customHeight="1">
      <c r="A29" s="139"/>
      <c r="B29" s="75" t="s">
        <v>30</v>
      </c>
      <c r="C29" s="139" t="s">
        <v>1913</v>
      </c>
      <c r="D29" s="139"/>
      <c r="E29" s="139"/>
    </row>
    <row r="30" spans="1:5">
      <c r="A30" s="139"/>
      <c r="B30" s="139"/>
      <c r="C30" s="139"/>
      <c r="D30" s="139"/>
      <c r="E30" s="139"/>
    </row>
    <row r="31" spans="1:5">
      <c r="A31" s="139"/>
      <c r="B31" s="139"/>
      <c r="C31" s="139"/>
      <c r="D31" s="139"/>
      <c r="E31" s="139"/>
    </row>
    <row r="32" spans="1:5">
      <c r="A32" s="139"/>
      <c r="B32" s="139"/>
      <c r="C32" s="139"/>
      <c r="D32" s="139"/>
      <c r="E32" s="139"/>
    </row>
    <row r="33" spans="1:5">
      <c r="A33" s="139"/>
      <c r="B33" s="139"/>
      <c r="C33" s="139"/>
      <c r="D33" s="139"/>
      <c r="E33" s="139"/>
    </row>
    <row r="34" spans="1:5">
      <c r="A34" s="139"/>
      <c r="B34" s="139"/>
      <c r="C34" s="139"/>
      <c r="D34" s="139"/>
      <c r="E34" s="139"/>
    </row>
  </sheetData>
  <mergeCells count="2">
    <mergeCell ref="B2:E3"/>
    <mergeCell ref="B4:E4"/>
  </mergeCells>
  <dataValidations count="1">
    <dataValidation type="decimal" operator="greaterThanOrEqual" allowBlank="1" showInputMessage="1" showErrorMessage="1" error="Допускается ввод только неотрицательных чисел" sqref="D8:D27">
      <formula1>0</formula1>
    </dataValidation>
  </dataValidations>
  <hyperlinks>
    <hyperlink ref="C12" location="'Потребительские характеристики'!A1" tooltip="Добавить запись" display="Добавить случай"/>
    <hyperlink ref="A11" location="'Потребительские характеристики'!$C$13" tooltip="Удалить случай" display="ы"/>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92</vt:i4>
      </vt:variant>
    </vt:vector>
  </HeadingPairs>
  <TitlesOfParts>
    <vt:vector size="93" baseType="lpstr">
      <vt:lpstr>Потребительские характеристики</vt:lpstr>
      <vt:lpstr>add_CASE_range</vt:lpstr>
      <vt:lpstr>add_COMMENTS_range</vt:lpstr>
      <vt:lpstr>add_EVENT_range</vt:lpstr>
      <vt:lpstr>add_FUEL_range</vt:lpstr>
      <vt:lpstr>add_IDEX_GCAL_range</vt:lpstr>
      <vt:lpstr>add_IDEX_KG_range</vt:lpstr>
      <vt:lpstr>add_IDEX_range</vt:lpstr>
      <vt:lpstr>add_INFO_range</vt:lpstr>
      <vt:lpstr>add_INVEST_INDEX_range</vt:lpstr>
      <vt:lpstr>add_METHOD_range</vt:lpstr>
      <vt:lpstr>add_MO_range</vt:lpstr>
      <vt:lpstr>add_MR_range</vt:lpstr>
      <vt:lpstr>add_PRODUCT_range</vt:lpstr>
      <vt:lpstr>add_PROVIDER_range</vt:lpstr>
      <vt:lpstr>add_PROVIDER2_range</vt:lpstr>
      <vt:lpstr>add_PUBLIC_range</vt:lpstr>
      <vt:lpstr>add_SOURCE_range</vt:lpstr>
      <vt:lpstr>add_T_range</vt:lpstr>
      <vt:lpstr>add_TERRITORY_range</vt:lpstr>
      <vt:lpstr>add_TYPE_range</vt:lpstr>
      <vt:lpstr>add_YEAR_range</vt:lpstr>
      <vt:lpstr>List16_DataRange</vt:lpstr>
      <vt:lpstr>MO_LIST</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MO_LIST_25</vt:lpstr>
      <vt:lpstr>MO_LIST_26</vt:lpstr>
      <vt:lpstr>MO_LIST_27</vt:lpstr>
      <vt:lpstr>MO_LIST_28</vt:lpstr>
      <vt:lpstr>MO_LIST_29</vt:lpstr>
      <vt:lpstr>MO_LIST_3</vt:lpstr>
      <vt:lpstr>MO_LIST_30</vt:lpstr>
      <vt:lpstr>MO_LIST_31</vt:lpstr>
      <vt:lpstr>MO_LIST_32</vt:lpstr>
      <vt:lpstr>MO_LIST_33</vt:lpstr>
      <vt:lpstr>MO_LIST_34</vt:lpstr>
      <vt:lpstr>MO_LIST_35</vt:lpstr>
      <vt:lpstr>MO_LIST_36</vt:lpstr>
      <vt:lpstr>MO_LIST_37</vt:lpstr>
      <vt:lpstr>MO_LIST_38</vt:lpstr>
      <vt:lpstr>MO_LIST_39</vt:lpstr>
      <vt:lpstr>MO_LIST_4</vt:lpstr>
      <vt:lpstr>MO_LIST_40</vt:lpstr>
      <vt:lpstr>MO_LIST_41</vt:lpstr>
      <vt:lpstr>MO_LIST_42</vt:lpstr>
      <vt:lpstr>MO_LIST_43</vt:lpstr>
      <vt:lpstr>MO_LIST_44</vt:lpstr>
      <vt:lpstr>MO_LIST_45</vt:lpstr>
      <vt:lpstr>MO_LIST_46</vt:lpstr>
      <vt:lpstr>MO_LIST_47</vt:lpstr>
      <vt:lpstr>MO_LIST_48</vt:lpstr>
      <vt:lpstr>MO_LIST_49</vt:lpstr>
      <vt:lpstr>MO_LIST_5</vt:lpstr>
      <vt:lpstr>MO_LIST_50</vt:lpstr>
      <vt:lpstr>MO_LIST_51</vt:lpstr>
      <vt:lpstr>MO_LIST_52</vt:lpstr>
      <vt:lpstr>MO_LIST_53</vt:lpstr>
      <vt:lpstr>MO_LIST_54</vt:lpstr>
      <vt:lpstr>MO_LIST_55</vt:lpstr>
      <vt:lpstr>MO_LIST_56</vt:lpstr>
      <vt:lpstr>MO_LIST_57</vt:lpstr>
      <vt:lpstr>MO_LIST_58</vt:lpstr>
      <vt:lpstr>MO_LIST_59</vt:lpstr>
      <vt:lpstr>MO_LIST_6</vt:lpstr>
      <vt:lpstr>MO_LIST_60</vt:lpstr>
      <vt:lpstr>MO_LIST_61</vt:lpstr>
      <vt:lpstr>MO_LIST_62</vt:lpstr>
      <vt:lpstr>MO_LIST_63</vt:lpstr>
      <vt:lpstr>MO_LIST_64</vt:lpstr>
      <vt:lpstr>MO_LIST_7</vt:lpstr>
      <vt:lpstr>MO_LIST_8</vt:lpstr>
      <vt:lpstr>MO_LIST_9</vt:lpstr>
      <vt:lpstr>Reference_CheckLinkFS</vt:lpstr>
      <vt:lpstr>Reference_FinancialSource</vt:lpstr>
      <vt:lpstr>Reference_TypeActivity</vt:lpstr>
      <vt:lpstr>Reference_TypeOfReport</vt:lpstr>
      <vt:lpstr>Reference_Unit</vt:lpstr>
      <vt:lpstr>Reference_YesNo</vt:lpstr>
    </vt:vector>
  </TitlesOfParts>
  <Company>Федеральная служба по тарифам</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по стандартам раскрытия информации</dc:title>
  <dc:subject>Информация по стандартам раскрытия информации</dc:subject>
  <dc:creator>Nikolay Tolmachev</dc:creator>
  <cp:lastModifiedBy>User 1</cp:lastModifiedBy>
  <cp:lastPrinted>2018-03-27T07:01:37Z</cp:lastPrinted>
  <dcterms:created xsi:type="dcterms:W3CDTF">2004-05-21T07:18:45Z</dcterms:created>
  <dcterms:modified xsi:type="dcterms:W3CDTF">2018-03-28T07:27:24Z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y fmtid="{D5CDD505-2E9C-101B-9397-08002B2CF9AE}" pid="3" name="TemplateName">
    <vt:lpwstr>Показатели, подлежащие раскрытию организациями, осуществляющими холодное водоснабжение</vt:lpwstr>
  </property>
  <property fmtid="{D5CDD505-2E9C-101B-9397-08002B2CF9AE}" pid="4" name="Status">
    <vt:i4>1</vt:i4>
  </property>
  <property fmtid="{D5CDD505-2E9C-101B-9397-08002B2CF9AE}" pid="5" name="TemplateDate">
    <vt:lpwstr>01.10.2017</vt:lpwstr>
  </property>
  <property fmtid="{D5CDD505-2E9C-101B-9397-08002B2CF9AE}" pid="6" name="Mode">
    <vt:lpwstr>RELEASE</vt:lpwstr>
  </property>
  <property fmtid="{D5CDD505-2E9C-101B-9397-08002B2CF9AE}" pid="7" name="Code">
    <vt:lpwstr>ELPASS.JKH.OPEN.INFO.BALANCE.HVS</vt:lpwstr>
  </property>
</Properties>
</file>